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BAB459CA-C8C5-419D-8EB8-BC02DB350A4D}" xr6:coauthVersionLast="41" xr6:coauthVersionMax="41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AH29" i="1"/>
  <c r="AG29" i="1"/>
  <c r="AH19" i="1"/>
  <c r="AG19" i="1"/>
  <c r="AF19" i="1"/>
  <c r="AF29" i="1" s="1"/>
  <c r="AE19" i="1" l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U29" i="1" l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<sst xmlns="http://schemas.openxmlformats.org/spreadsheetml/2006/main" count="204" uniqueCount="59">
  <si>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</si>
  <si>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</si>
  <si>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</si>
  <si>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</si>
  <si>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</si>
  <si>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</si>
  <si>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</si>
  <si>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</si>
  <si>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</si>
  <si>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</si>
  <si>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</si>
  <si>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</si>
  <si>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</si>
  <si>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</si>
  <si>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</si>
  <si>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</si>
  <si>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</si>
  <si>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</si>
  <si>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</si>
  <si>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</si>
  <si>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</si>
  <si>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</si>
  <si>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</si>
  <si>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</si>
  <si>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</si>
  <si>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</si>
  <si>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</si>
  <si>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</si>
  <si>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</si>
  <si>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</si>
  <si>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</si>
  <si>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</si>
  <si>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</si>
  <si>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</si>
  <si>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</si>
  <si>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</si>
  <si>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</si>
  <si>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</si>
  <si>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</si>
  <si>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</si>
  <si>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</si>
  <si>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</si>
  <si>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</si>
  <si>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</si>
  <si>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</si>
  <si>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</si>
  <si>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</si>
  <si>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</si>
  <si>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</si>
  <si>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</si>
  <si>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</si>
  <si>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</si>
  <si>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</si>
  <si>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</si>
  <si>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</si>
  <si>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</si>
  <si>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Emery overall</t>
  </si>
  <si>
    <t>1702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</si>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</sst>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G11" sqref="AG1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51</v>
      </c>
      <c r="B9" s="40" t="s">
        <v>53</v>
      </c>
      <c r="C9" s="41" t="s">
        <v>33</v>
      </c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>
        <v>4</v>
      </c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 t="shared" ref="AI9:AI18" si="0">SUM(D9:AH9)</f>
        <v>4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51</v>
      </c>
      <c r="B10" s="45" t="s">
        <v>52</v>
      </c>
      <c r="C10" s="46" t="s">
        <v>33</v>
      </c>
      <c r="D10" s="60"/>
      <c r="E10" s="60" t="s">
        <v>20</v>
      </c>
      <c r="F10" s="60" t="s">
        <v>20</v>
      </c>
      <c r="G10" s="60"/>
      <c r="H10" s="60"/>
      <c r="I10" s="60"/>
      <c r="J10" s="81"/>
      <c r="K10" s="60"/>
      <c r="L10" s="60" t="s">
        <v>20</v>
      </c>
      <c r="M10" s="60" t="s">
        <v>20</v>
      </c>
      <c r="N10" s="60"/>
      <c r="O10" s="60"/>
      <c r="P10" s="60"/>
      <c r="Q10" s="81"/>
      <c r="R10" s="60"/>
      <c r="S10" s="60" t="s">
        <v>20</v>
      </c>
      <c r="T10" s="60" t="s">
        <v>20</v>
      </c>
      <c r="U10" s="60"/>
      <c r="V10" s="60"/>
      <c r="W10" s="60">
        <v>2</v>
      </c>
      <c r="X10" s="81"/>
      <c r="Y10" s="60"/>
      <c r="Z10" s="60" t="s">
        <v>20</v>
      </c>
      <c r="AA10" s="60" t="s">
        <v>20</v>
      </c>
      <c r="AB10" s="60"/>
      <c r="AC10" s="60"/>
      <c r="AD10" s="60"/>
      <c r="AE10" s="81"/>
      <c r="AF10" s="60"/>
      <c r="AG10" s="60" t="s">
        <v>20</v>
      </c>
      <c r="AH10" s="60" t="s">
        <v>20</v>
      </c>
      <c r="AI10" s="62">
        <f t="shared" si="0"/>
        <v>2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54</v>
      </c>
      <c r="B11" s="40" t="s">
        <v>55</v>
      </c>
      <c r="C11" s="41" t="s">
        <v>31</v>
      </c>
      <c r="D11" s="63">
        <v>10</v>
      </c>
      <c r="E11" s="60" t="s">
        <v>20</v>
      </c>
      <c r="F11" s="60" t="s">
        <v>20</v>
      </c>
      <c r="G11" s="63">
        <v>4</v>
      </c>
      <c r="H11" s="63">
        <v>6</v>
      </c>
      <c r="I11" s="63">
        <v>8</v>
      </c>
      <c r="J11" s="82">
        <v>8.5</v>
      </c>
      <c r="K11" s="63">
        <v>9</v>
      </c>
      <c r="L11" s="60" t="s">
        <v>20</v>
      </c>
      <c r="M11" s="60" t="s">
        <v>20</v>
      </c>
      <c r="N11" s="63">
        <v>8.5</v>
      </c>
      <c r="O11" s="63">
        <v>7.5</v>
      </c>
      <c r="P11" s="63">
        <v>8.5</v>
      </c>
      <c r="Q11" s="82">
        <v>9</v>
      </c>
      <c r="R11" s="63">
        <v>7.5</v>
      </c>
      <c r="S11" s="60" t="s">
        <v>20</v>
      </c>
      <c r="T11" s="60" t="s">
        <v>20</v>
      </c>
      <c r="U11" s="63">
        <v>7.5</v>
      </c>
      <c r="V11" s="63">
        <v>6</v>
      </c>
      <c r="W11" s="63">
        <v>1.5</v>
      </c>
      <c r="X11" s="82">
        <v>5.5</v>
      </c>
      <c r="Y11" s="63"/>
      <c r="Z11" s="60" t="s">
        <v>20</v>
      </c>
      <c r="AA11" s="60" t="s">
        <v>20</v>
      </c>
      <c r="AB11" s="63">
        <v>7.5</v>
      </c>
      <c r="AC11" s="63">
        <v>7</v>
      </c>
      <c r="AD11" s="63">
        <v>7</v>
      </c>
      <c r="AE11" s="82">
        <v>8</v>
      </c>
      <c r="AF11" s="63">
        <v>6</v>
      </c>
      <c r="AG11" s="60" t="s">
        <v>20</v>
      </c>
      <c r="AH11" s="60" t="s">
        <v>20</v>
      </c>
      <c r="AI11" s="62">
        <f t="shared" si="0"/>
        <v>142.5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57</v>
      </c>
      <c r="B12" s="45" t="s">
        <v>56</v>
      </c>
      <c r="C12" s="46" t="s">
        <v>31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57</v>
      </c>
      <c r="B13" s="40" t="s">
        <v>56</v>
      </c>
      <c r="C13" s="41" t="s">
        <v>42</v>
      </c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79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3"/>
      <c r="E17" s="60" t="s">
        <v>20</v>
      </c>
      <c r="F17" s="61" t="s">
        <v>20</v>
      </c>
      <c r="G17" s="63"/>
      <c r="H17" s="63"/>
      <c r="I17" s="63"/>
      <c r="J17" s="63"/>
      <c r="K17" s="63"/>
      <c r="L17" s="60" t="s">
        <v>20</v>
      </c>
      <c r="M17" s="61" t="s">
        <v>20</v>
      </c>
      <c r="N17" s="63"/>
      <c r="O17" s="63"/>
      <c r="P17" s="63"/>
      <c r="Q17" s="63"/>
      <c r="R17" s="63"/>
      <c r="S17" s="60" t="s">
        <v>20</v>
      </c>
      <c r="T17" s="61" t="s">
        <v>20</v>
      </c>
      <c r="U17" s="63"/>
      <c r="V17" s="63"/>
      <c r="W17" s="63"/>
      <c r="X17" s="63"/>
      <c r="Y17" s="63"/>
      <c r="Z17" s="60" t="s">
        <v>20</v>
      </c>
      <c r="AA17" s="61" t="s">
        <v>20</v>
      </c>
      <c r="AB17" s="63"/>
      <c r="AC17" s="63"/>
      <c r="AD17" s="63"/>
      <c r="AE17" s="63"/>
      <c r="AF17" s="63"/>
      <c r="AG17" s="60" t="s">
        <v>20</v>
      </c>
      <c r="AH17" s="61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/>
      <c r="E18" s="77" t="s">
        <v>20</v>
      </c>
      <c r="F18" s="78" t="s">
        <v>20</v>
      </c>
      <c r="G18" s="77"/>
      <c r="H18" s="77"/>
      <c r="I18" s="77"/>
      <c r="J18" s="77"/>
      <c r="K18" s="77"/>
      <c r="L18" s="77" t="s">
        <v>20</v>
      </c>
      <c r="M18" s="78" t="s">
        <v>20</v>
      </c>
      <c r="N18" s="77"/>
      <c r="O18" s="77"/>
      <c r="P18" s="77"/>
      <c r="Q18" s="77"/>
      <c r="R18" s="77"/>
      <c r="S18" s="77" t="s">
        <v>20</v>
      </c>
      <c r="T18" s="78" t="s">
        <v>20</v>
      </c>
      <c r="U18" s="77"/>
      <c r="V18" s="77"/>
      <c r="W18" s="77"/>
      <c r="X18" s="77"/>
      <c r="Y18" s="77"/>
      <c r="Z18" s="77" t="s">
        <v>20</v>
      </c>
      <c r="AA18" s="78" t="s">
        <v>20</v>
      </c>
      <c r="AB18" s="77"/>
      <c r="AC18" s="77"/>
      <c r="AD18" s="77"/>
      <c r="AE18" s="77"/>
      <c r="AF18" s="77"/>
      <c r="AG18" s="77" t="s">
        <v>20</v>
      </c>
      <c r="AH18" s="78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>SUM(D8:D18)</f>
        <v>10</v>
      </c>
      <c r="E19" s="64">
        <f>SUM(E8:E18)</f>
        <v>0</v>
      </c>
      <c r="F19" s="64">
        <f>SUM(F8:F18)</f>
        <v>0</v>
      </c>
      <c r="G19" s="64">
        <f t="shared" ref="G19:J19" si="1">SUM(G8:G18)</f>
        <v>4</v>
      </c>
      <c r="H19" s="64">
        <f t="shared" si="1"/>
        <v>6</v>
      </c>
      <c r="I19" s="64">
        <f t="shared" si="1"/>
        <v>8</v>
      </c>
      <c r="J19" s="64">
        <f t="shared" si="1"/>
        <v>8.5</v>
      </c>
      <c r="K19" s="64">
        <f>SUM(K8:K18)</f>
        <v>9</v>
      </c>
      <c r="L19" s="64">
        <f>SUM(L8:L18)</f>
        <v>0</v>
      </c>
      <c r="M19" s="64">
        <f>SUM(M8:M18)</f>
        <v>0</v>
      </c>
      <c r="N19" s="64">
        <f t="shared" ref="N19:Q19" si="2">SUM(N8:N18)</f>
        <v>8.5</v>
      </c>
      <c r="O19" s="64">
        <f t="shared" si="2"/>
        <v>7.5</v>
      </c>
      <c r="P19" s="64">
        <f t="shared" si="2"/>
        <v>8.5</v>
      </c>
      <c r="Q19" s="64">
        <f t="shared" si="2"/>
        <v>9</v>
      </c>
      <c r="R19" s="64">
        <f>SUM(R8:R18)</f>
        <v>7.5</v>
      </c>
      <c r="S19" s="64">
        <f>SUM(S8:S18)</f>
        <v>0</v>
      </c>
      <c r="T19" s="64">
        <f>SUM(T8:T18)</f>
        <v>0</v>
      </c>
      <c r="U19" s="64">
        <f t="shared" ref="U19:X19" si="3">SUM(U8:U18)</f>
        <v>7.5</v>
      </c>
      <c r="V19" s="64">
        <f t="shared" si="3"/>
        <v>6</v>
      </c>
      <c r="W19" s="64">
        <f t="shared" si="3"/>
        <v>7.5</v>
      </c>
      <c r="X19" s="64">
        <f t="shared" si="3"/>
        <v>5.5</v>
      </c>
      <c r="Y19" s="64">
        <f>SUM(Y8:Y18)</f>
        <v>0</v>
      </c>
      <c r="Z19" s="64">
        <f>SUM(Z8:Z18)</f>
        <v>0</v>
      </c>
      <c r="AA19" s="64">
        <f>SUM(AA8:AA18)</f>
        <v>0</v>
      </c>
      <c r="AB19" s="64">
        <f t="shared" ref="AB19:AE19" si="4">SUM(AB8:AB18)</f>
        <v>7.5</v>
      </c>
      <c r="AC19" s="64">
        <f t="shared" si="4"/>
        <v>7</v>
      </c>
      <c r="AD19" s="64">
        <f t="shared" si="4"/>
        <v>7</v>
      </c>
      <c r="AE19" s="64">
        <f t="shared" si="4"/>
        <v>8</v>
      </c>
      <c r="AF19" s="64">
        <f>SUM(AF8:AF18)</f>
        <v>6</v>
      </c>
      <c r="AG19" s="64">
        <f>SUM(AG8:AG18)</f>
        <v>0</v>
      </c>
      <c r="AH19" s="64">
        <f>SUM(AH8:AH18)</f>
        <v>0</v>
      </c>
      <c r="AI19" s="65">
        <f>SUM(AI8:AI18)</f>
        <v>148.5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6"/>
      <c r="E21" s="66"/>
      <c r="F21" s="66"/>
      <c r="G21" s="66"/>
      <c r="H21" s="66">
        <v>1.5</v>
      </c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>
        <v>0.5</v>
      </c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2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>
        <v>3.5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>
        <v>7.5</v>
      </c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11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>SUM(D19:D28)</f>
        <v>10</v>
      </c>
      <c r="E29" s="64">
        <f>SUM(E19:E28)</f>
        <v>0</v>
      </c>
      <c r="F29" s="64">
        <f>SUM(F19:F28)</f>
        <v>0</v>
      </c>
      <c r="G29" s="64">
        <f t="shared" ref="G29:Q29" si="5">SUM(G19:G28)</f>
        <v>7.5</v>
      </c>
      <c r="H29" s="64">
        <f t="shared" si="5"/>
        <v>7.5</v>
      </c>
      <c r="I29" s="64">
        <f t="shared" si="5"/>
        <v>8</v>
      </c>
      <c r="J29" s="64">
        <f t="shared" si="5"/>
        <v>8.5</v>
      </c>
      <c r="K29" s="64">
        <f t="shared" si="5"/>
        <v>9</v>
      </c>
      <c r="L29" s="64">
        <f t="shared" si="5"/>
        <v>0</v>
      </c>
      <c r="M29" s="64">
        <f t="shared" si="5"/>
        <v>0</v>
      </c>
      <c r="N29" s="64">
        <f t="shared" si="5"/>
        <v>8.5</v>
      </c>
      <c r="O29" s="64">
        <f t="shared" si="5"/>
        <v>7.5</v>
      </c>
      <c r="P29" s="64">
        <f t="shared" si="5"/>
        <v>8.5</v>
      </c>
      <c r="Q29" s="64">
        <f t="shared" si="5"/>
        <v>9</v>
      </c>
      <c r="R29" s="64">
        <f>SUM(R19:R28)</f>
        <v>7.5</v>
      </c>
      <c r="S29" s="64">
        <f t="shared" ref="S29:X29" si="6">SUM(S19:S28)</f>
        <v>0</v>
      </c>
      <c r="T29" s="64">
        <f t="shared" si="6"/>
        <v>0</v>
      </c>
      <c r="U29" s="64">
        <f t="shared" si="6"/>
        <v>7.5</v>
      </c>
      <c r="V29" s="64">
        <f t="shared" si="6"/>
        <v>6.5</v>
      </c>
      <c r="W29" s="64">
        <f t="shared" si="6"/>
        <v>7.5</v>
      </c>
      <c r="X29" s="64">
        <f t="shared" si="6"/>
        <v>5.5</v>
      </c>
      <c r="Y29" s="64">
        <f>SUM(Y19:Y28)</f>
        <v>7.5</v>
      </c>
      <c r="Z29" s="64">
        <f t="shared" ref="Z29:AE29" si="7">SUM(Z19:Z28)</f>
        <v>0</v>
      </c>
      <c r="AA29" s="64">
        <f t="shared" si="7"/>
        <v>0</v>
      </c>
      <c r="AB29" s="64">
        <f t="shared" si="7"/>
        <v>7.5</v>
      </c>
      <c r="AC29" s="64">
        <f t="shared" si="7"/>
        <v>7</v>
      </c>
      <c r="AD29" s="64">
        <f t="shared" si="7"/>
        <v>7</v>
      </c>
      <c r="AE29" s="64">
        <f t="shared" si="7"/>
        <v>8</v>
      </c>
      <c r="AF29" s="64">
        <f>SUM(AF19:AF28)</f>
        <v>6</v>
      </c>
      <c r="AG29" s="64">
        <f t="shared" ref="AG29:AH29" si="8">SUM(AG19:AG28)</f>
        <v>0</v>
      </c>
      <c r="AH29" s="64">
        <f t="shared" si="8"/>
        <v>0</v>
      </c>
      <c r="AI29" s="65">
        <f t="shared" ref="AI29" si="9">SUM(AI19:AI28)</f>
        <v>161.5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7"/>
      <c r="E31" s="67"/>
      <c r="F31" s="67" t="s">
        <v>33</v>
      </c>
      <c r="G31" s="67"/>
      <c r="H31" s="67" t="s">
        <v>34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>
        <f>21</f>
        <v>21</v>
      </c>
      <c r="AH31" s="67"/>
      <c r="AI31" s="68">
        <f>AG31*7.5</f>
        <v>157.5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7"/>
      <c r="E32" s="67"/>
      <c r="F32" s="67" t="s">
        <v>42</v>
      </c>
      <c r="G32" s="67"/>
      <c r="H32" s="67" t="s">
        <v>35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7"/>
      <c r="E33" s="67"/>
      <c r="F33" s="67" t="s">
        <v>41</v>
      </c>
      <c r="G33" s="67"/>
      <c r="H33" s="67" t="s">
        <v>36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46</v>
      </c>
      <c r="AG33" s="67"/>
      <c r="AH33" s="67"/>
      <c r="AI33" s="67">
        <f>AI29-AI31</f>
        <v>4</v>
      </c>
      <c r="AJ33" s="76"/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9"/>
      <c r="E34" s="69"/>
      <c r="F34" s="69" t="s">
        <v>43</v>
      </c>
      <c r="G34" s="69"/>
      <c r="H34" s="69" t="s">
        <v>37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9"/>
      <c r="E35" s="69"/>
      <c r="F35" s="69" t="s">
        <v>38</v>
      </c>
      <c r="G35" s="69"/>
      <c r="H35" s="69" t="s">
        <v>44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47</v>
      </c>
      <c r="AG35" s="69"/>
      <c r="AH35" s="69"/>
      <c r="AI35" s="70">
        <f>28.5</f>
        <v>28.5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45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48</v>
      </c>
      <c r="AG37" s="69"/>
      <c r="AH37" s="69"/>
      <c r="AI37" s="71">
        <f>AI33+AI35</f>
        <v>32.5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2019-03-01T20:34:28Z</cp:lastPrinted>
  <dcterms:created xsi:type="dcterms:W3CDTF">1998-07-03T22:57:08Z</dcterms:created>
  <dcterms:modified xsi:type="dcterms:W3CDTF">2019-04-01T18:25:03Z</dcterms:modified>
</cp:coreProperties>
</file>