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s\ABolin\Desktop\Andrea FOLDERS\3 Office\3 Timesheets\Timesheets 2019\"/>
    </mc:Choice>
  </mc:AlternateContent>
  <xr:revisionPtr revIDLastSave="0" documentId="13_ncr:1_{A5960E4D-47DF-4DB6-8A08-E67C1ED0C65B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Print_Area" localSheetId="0">Sheet1!$A$1:$AJ$49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39" i="1" l="1"/>
  <c r="AI17" i="1"/>
  <c r="AI23" i="1"/>
  <c r="AI22" i="1"/>
  <c r="AI36" i="1"/>
  <c r="AI37" i="1"/>
  <c r="AG42" i="1" l="1"/>
  <c r="AI46" i="1"/>
  <c r="V26" i="1"/>
  <c r="AH25" i="1"/>
  <c r="AH39" i="1" s="1"/>
  <c r="AG25" i="1"/>
  <c r="AG39" i="1" s="1"/>
  <c r="AF25" i="1"/>
  <c r="AF39" i="1" s="1"/>
  <c r="AE25" i="1"/>
  <c r="AE39" i="1" s="1"/>
  <c r="AD25" i="1"/>
  <c r="AD39" i="1" s="1"/>
  <c r="AC25" i="1"/>
  <c r="AC39" i="1" s="1"/>
  <c r="AB25" i="1"/>
  <c r="AB39" i="1" s="1"/>
  <c r="AA25" i="1"/>
  <c r="AA39" i="1" s="1"/>
  <c r="Z25" i="1"/>
  <c r="Z39" i="1" s="1"/>
  <c r="Y25" i="1"/>
  <c r="Y39" i="1" s="1"/>
  <c r="X25" i="1"/>
  <c r="X39" i="1" s="1"/>
  <c r="W25" i="1"/>
  <c r="W39" i="1" s="1"/>
  <c r="V25" i="1"/>
  <c r="U25" i="1"/>
  <c r="U39" i="1" s="1"/>
  <c r="T25" i="1"/>
  <c r="T39" i="1" s="1"/>
  <c r="S25" i="1"/>
  <c r="S39" i="1" s="1"/>
  <c r="R25" i="1"/>
  <c r="R39" i="1" s="1"/>
  <c r="Q25" i="1"/>
  <c r="Q39" i="1" s="1"/>
  <c r="P25" i="1"/>
  <c r="P39" i="1" s="1"/>
  <c r="O25" i="1"/>
  <c r="O39" i="1" s="1"/>
  <c r="N25" i="1"/>
  <c r="N39" i="1" s="1"/>
  <c r="M25" i="1"/>
  <c r="M39" i="1" s="1"/>
  <c r="L25" i="1"/>
  <c r="L39" i="1" s="1"/>
  <c r="K25" i="1"/>
  <c r="K39" i="1" s="1"/>
  <c r="J25" i="1"/>
  <c r="J39" i="1" s="1"/>
  <c r="I25" i="1"/>
  <c r="I39" i="1" s="1"/>
  <c r="H25" i="1"/>
  <c r="H39" i="1" s="1"/>
  <c r="G25" i="1"/>
  <c r="G39" i="1" s="1"/>
  <c r="F25" i="1"/>
  <c r="F39" i="1" s="1"/>
  <c r="E25" i="1"/>
  <c r="E39" i="1" s="1"/>
  <c r="D25" i="1"/>
  <c r="V39" i="1" l="1"/>
  <c r="AI11" i="1"/>
  <c r="AI20" i="1"/>
  <c r="AI15" i="1"/>
  <c r="AI10" i="1"/>
  <c r="AI42" i="1" l="1"/>
  <c r="AI35" i="1" l="1"/>
  <c r="AI34" i="1" l="1"/>
  <c r="AI14" i="1"/>
  <c r="AI9" i="1"/>
  <c r="AI16" i="1" l="1"/>
  <c r="AI38" i="1" l="1"/>
  <c r="AI33" i="1"/>
  <c r="AI32" i="1"/>
  <c r="AI31" i="1"/>
  <c r="AI29" i="1"/>
  <c r="AI28" i="1"/>
  <c r="AI27" i="1"/>
  <c r="AI26" i="1"/>
  <c r="AI19" i="1"/>
  <c r="AI18" i="1"/>
  <c r="AI13" i="1"/>
  <c r="AI8" i="1"/>
  <c r="AI25" i="1" l="1"/>
  <c r="AI39" i="1" s="1"/>
  <c r="AI44" i="1" l="1"/>
  <c r="AI48" i="1" s="1"/>
</calcChain>
</file>

<file path=xl/sharedStrings.xml><?xml version="1.0" encoding="utf-8"?>
<sst xmlns="http://schemas.openxmlformats.org/spreadsheetml/2006/main" count="246" uniqueCount="83">
  <si>
    <t>NAME</t>
  </si>
  <si>
    <t>Andrea Bolin</t>
  </si>
  <si>
    <t>MONTH / YR</t>
  </si>
  <si>
    <t xml:space="preserve">PROJECT  </t>
  </si>
  <si>
    <t>NO.</t>
  </si>
  <si>
    <t>WORK</t>
  </si>
  <si>
    <t>TOTAL</t>
  </si>
  <si>
    <t>DESCRIPTION / COMMENTS</t>
  </si>
  <si>
    <t>CODE</t>
  </si>
  <si>
    <t>T</t>
  </si>
  <si>
    <t>F</t>
  </si>
  <si>
    <t>S</t>
  </si>
  <si>
    <t>M</t>
  </si>
  <si>
    <t>W</t>
  </si>
  <si>
    <t>CON</t>
  </si>
  <si>
    <t>X</t>
  </si>
  <si>
    <t>subtotal</t>
  </si>
  <si>
    <t>STAT. HOLIDAY</t>
  </si>
  <si>
    <t>ADMIN /GENERAL</t>
  </si>
  <si>
    <t>PROMOTION</t>
  </si>
  <si>
    <t>PROFESSIONAL DEVELOPMENT</t>
  </si>
  <si>
    <t>PROFESSIONAL DEV - UNPAID</t>
  </si>
  <si>
    <t>ILLNESS</t>
  </si>
  <si>
    <t xml:space="preserve">VACATION </t>
  </si>
  <si>
    <t>total</t>
  </si>
  <si>
    <t>WORK CODES:</t>
  </si>
  <si>
    <t>D</t>
  </si>
  <si>
    <t>Pre-DP or schematic design / investigation</t>
  </si>
  <si>
    <t>ADM</t>
  </si>
  <si>
    <t>Construction administration / site services</t>
  </si>
  <si>
    <t>Enter no of paid days in square</t>
  </si>
  <si>
    <t xml:space="preserve">DP  </t>
  </si>
  <si>
    <t>DP Drawings</t>
  </si>
  <si>
    <t>EXTR</t>
  </si>
  <si>
    <t>Extra services beyond contract - SEE EXTRA SERVICE FORM</t>
  </si>
  <si>
    <t>BP</t>
  </si>
  <si>
    <t>Building permit</t>
  </si>
  <si>
    <t>SPEC</t>
  </si>
  <si>
    <t>Specification</t>
  </si>
  <si>
    <t>Flextime (Timeoff) this month</t>
  </si>
  <si>
    <t>Specify for each project above</t>
  </si>
  <si>
    <t xml:space="preserve">WD   </t>
  </si>
  <si>
    <t>Working drawings</t>
  </si>
  <si>
    <t>TEND</t>
  </si>
  <si>
    <t>Tendering phase</t>
  </si>
  <si>
    <t>MOD</t>
  </si>
  <si>
    <t>Model Making</t>
  </si>
  <si>
    <t>Construction phase - drawing details during construction and</t>
  </si>
  <si>
    <t>Flextime (Timeoff) beginning of month</t>
  </si>
  <si>
    <t>coordination of these that should have been done before tender</t>
  </si>
  <si>
    <t>Flextime (Timeoff) end of month</t>
  </si>
  <si>
    <t>1207</t>
  </si>
  <si>
    <t>PEAK - West Van Apartment</t>
  </si>
  <si>
    <t xml:space="preserve"> </t>
  </si>
  <si>
    <t>REVIT Templates</t>
  </si>
  <si>
    <t>1508</t>
  </si>
  <si>
    <t>COURTENAY</t>
  </si>
  <si>
    <t>WD</t>
  </si>
  <si>
    <t>EXTRA</t>
  </si>
  <si>
    <t>Minus 6 Days for 2018 (24)</t>
  </si>
  <si>
    <t>MK</t>
  </si>
  <si>
    <t>Marketing</t>
  </si>
  <si>
    <t>DP</t>
  </si>
  <si>
    <t>Site Meetings / Review</t>
  </si>
  <si>
    <t>OCC</t>
  </si>
  <si>
    <t>EXT</t>
  </si>
  <si>
    <t>Energy Discussions  - In-house / BPP</t>
  </si>
  <si>
    <t>Filing, Cleanup, Time, Other, Workplan</t>
  </si>
  <si>
    <t>April 2019</t>
  </si>
  <si>
    <t>OTHER - Associates Mtg</t>
  </si>
  <si>
    <t xml:space="preserve">OTHER - Standards REVIT </t>
  </si>
  <si>
    <t>OTHER - Standards Assemblies</t>
  </si>
  <si>
    <t>OTHER - Standards Contract Admin</t>
  </si>
  <si>
    <t>Office Standards - Assemblies (GM SH WL) / Details (SH+)</t>
  </si>
  <si>
    <t>OTHER - New Staff Interviews</t>
  </si>
  <si>
    <t>Elisa re. Canada Lands - Heather St</t>
  </si>
  <si>
    <t>OTHER - Standards Timekeeping</t>
  </si>
  <si>
    <t>1712</t>
  </si>
  <si>
    <t>HAWKSLEY</t>
  </si>
  <si>
    <t>Various</t>
  </si>
  <si>
    <t>VE - Cost savings - review + meeting</t>
  </si>
  <si>
    <t>Fibreglass Windows</t>
  </si>
  <si>
    <t>Luxteel / Ceraclad  Follow up / Acrytech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</si>
</sst>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97">
    <xf numFmtId="0" fontId="0" fillId="2" borderId="0" xfId="0"/>
    <xf numFmtId="0" fontId="2" fillId="3" borderId="0" xfId="0" applyFont="1" applyFill="1"/>
    <xf numFmtId="0" fontId="3" fillId="3" borderId="0" xfId="0" applyFont="1" applyFill="1"/>
    <xf numFmtId="0" fontId="3" fillId="4" borderId="0" xfId="0" applyFont="1" applyFill="1" applyProtection="1">
      <protection locked="0"/>
    </xf>
    <xf numFmtId="49" fontId="3" fillId="4" borderId="0" xfId="0" applyNumberFormat="1" applyFont="1" applyFill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/>
    <xf numFmtId="0" fontId="2" fillId="5" borderId="0" xfId="0" applyFont="1" applyFill="1"/>
    <xf numFmtId="0" fontId="3" fillId="2" borderId="0" xfId="0" applyFont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/>
    <xf numFmtId="0" fontId="3" fillId="5" borderId="5" xfId="0" applyFont="1" applyFill="1" applyBorder="1"/>
    <xf numFmtId="0" fontId="6" fillId="5" borderId="6" xfId="0" applyFont="1" applyFill="1" applyBorder="1"/>
    <xf numFmtId="0" fontId="3" fillId="5" borderId="9" xfId="0" applyFont="1" applyFill="1" applyBorder="1"/>
    <xf numFmtId="0" fontId="3" fillId="5" borderId="10" xfId="0" applyFont="1" applyFill="1" applyBorder="1" applyAlignment="1">
      <alignment horizontal="center"/>
    </xf>
    <xf numFmtId="0" fontId="3" fillId="2" borderId="11" xfId="0" applyFont="1" applyBorder="1" applyProtection="1">
      <protection locked="0"/>
    </xf>
    <xf numFmtId="0" fontId="3" fillId="5" borderId="12" xfId="0" applyFont="1" applyFill="1" applyBorder="1" applyAlignment="1" applyProtection="1">
      <alignment horizontal="left"/>
      <protection locked="0"/>
    </xf>
    <xf numFmtId="0" fontId="3" fillId="5" borderId="13" xfId="0" applyFont="1" applyFill="1" applyBorder="1" applyProtection="1">
      <protection locked="0"/>
    </xf>
    <xf numFmtId="0" fontId="6" fillId="5" borderId="14" xfId="0" applyFont="1" applyFill="1" applyBorder="1" applyProtection="1">
      <protection locked="0"/>
    </xf>
    <xf numFmtId="0" fontId="3" fillId="5" borderId="9" xfId="0" applyFont="1" applyFill="1" applyBorder="1" applyProtection="1">
      <protection locked="0"/>
    </xf>
    <xf numFmtId="49" fontId="3" fillId="6" borderId="12" xfId="0" applyNumberFormat="1" applyFont="1" applyFill="1" applyBorder="1" applyAlignment="1" applyProtection="1">
      <alignment horizontal="left"/>
      <protection locked="0"/>
    </xf>
    <xf numFmtId="0" fontId="3" fillId="6" borderId="13" xfId="0" applyFont="1" applyFill="1" applyBorder="1" applyProtection="1">
      <protection locked="0"/>
    </xf>
    <xf numFmtId="0" fontId="6" fillId="6" borderId="14" xfId="0" applyFont="1" applyFill="1" applyBorder="1" applyProtection="1">
      <protection locked="0"/>
    </xf>
    <xf numFmtId="164" fontId="3" fillId="6" borderId="9" xfId="0" applyNumberFormat="1" applyFont="1" applyFill="1" applyBorder="1" applyProtection="1">
      <protection locked="0"/>
    </xf>
    <xf numFmtId="0" fontId="3" fillId="6" borderId="9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49" fontId="3" fillId="5" borderId="12" xfId="0" applyNumberFormat="1" applyFont="1" applyFill="1" applyBorder="1" applyAlignment="1" applyProtection="1">
      <alignment horizontal="left"/>
      <protection locked="0"/>
    </xf>
    <xf numFmtId="0" fontId="3" fillId="2" borderId="17" xfId="0" applyFont="1" applyBorder="1" applyProtection="1">
      <protection locked="0"/>
    </xf>
    <xf numFmtId="0" fontId="2" fillId="1" borderId="17" xfId="0" applyFont="1" applyFill="1" applyBorder="1" applyProtection="1">
      <protection locked="0"/>
    </xf>
    <xf numFmtId="49" fontId="3" fillId="6" borderId="18" xfId="0" applyNumberFormat="1" applyFont="1" applyFill="1" applyBorder="1" applyAlignment="1" applyProtection="1">
      <alignment horizontal="left"/>
      <protection locked="0"/>
    </xf>
    <xf numFmtId="0" fontId="3" fillId="6" borderId="19" xfId="0" applyFont="1" applyFill="1" applyBorder="1" applyProtection="1">
      <protection locked="0"/>
    </xf>
    <xf numFmtId="0" fontId="6" fillId="6" borderId="20" xfId="0" applyFont="1" applyFill="1" applyBorder="1" applyProtection="1">
      <protection locked="0"/>
    </xf>
    <xf numFmtId="0" fontId="2" fillId="6" borderId="21" xfId="0" applyFont="1" applyFill="1" applyBorder="1"/>
    <xf numFmtId="0" fontId="3" fillId="6" borderId="17" xfId="0" applyFont="1" applyFill="1" applyBorder="1" applyProtection="1">
      <protection locked="0"/>
    </xf>
    <xf numFmtId="0" fontId="6" fillId="6" borderId="22" xfId="0" applyFont="1" applyFill="1" applyBorder="1" applyProtection="1">
      <protection locked="0"/>
    </xf>
    <xf numFmtId="164" fontId="3" fillId="6" borderId="24" xfId="0" applyNumberFormat="1" applyFont="1" applyFill="1" applyBorder="1" applyProtection="1">
      <protection locked="0"/>
    </xf>
    <xf numFmtId="164" fontId="3" fillId="4" borderId="0" xfId="0" applyNumberFormat="1" applyFont="1" applyFill="1" applyProtection="1">
      <protection locked="0"/>
    </xf>
    <xf numFmtId="0" fontId="2" fillId="6" borderId="25" xfId="0" applyFont="1" applyFill="1" applyBorder="1"/>
    <xf numFmtId="0" fontId="2" fillId="6" borderId="1" xfId="0" applyFont="1" applyFill="1" applyBorder="1"/>
    <xf numFmtId="0" fontId="3" fillId="6" borderId="24" xfId="0" applyFont="1" applyFill="1" applyBorder="1" applyProtection="1">
      <protection locked="0"/>
    </xf>
    <xf numFmtId="0" fontId="3" fillId="6" borderId="26" xfId="0" applyFont="1" applyFill="1" applyBorder="1" applyProtection="1">
      <protection locked="0"/>
    </xf>
    <xf numFmtId="0" fontId="2" fillId="6" borderId="17" xfId="0" applyFont="1" applyFill="1" applyBorder="1"/>
    <xf numFmtId="49" fontId="3" fillId="6" borderId="26" xfId="0" applyNumberFormat="1" applyFont="1" applyFill="1" applyBorder="1" applyProtection="1">
      <protection locked="0"/>
    </xf>
    <xf numFmtId="164" fontId="3" fillId="6" borderId="27" xfId="0" applyNumberFormat="1" applyFont="1" applyFill="1" applyBorder="1" applyProtection="1">
      <protection locked="0"/>
    </xf>
    <xf numFmtId="164" fontId="3" fillId="6" borderId="9" xfId="0" applyNumberFormat="1" applyFont="1" applyFill="1" applyBorder="1"/>
    <xf numFmtId="0" fontId="7" fillId="6" borderId="28" xfId="0" applyFont="1" applyFill="1" applyBorder="1"/>
    <xf numFmtId="0" fontId="2" fillId="6" borderId="0" xfId="0" applyFont="1" applyFill="1"/>
    <xf numFmtId="0" fontId="3" fillId="6" borderId="0" xfId="0" applyFont="1" applyFill="1"/>
    <xf numFmtId="164" fontId="3" fillId="6" borderId="0" xfId="0" applyNumberFormat="1" applyFont="1" applyFill="1"/>
    <xf numFmtId="0" fontId="3" fillId="4" borderId="0" xfId="0" applyFont="1" applyFill="1"/>
    <xf numFmtId="0" fontId="3" fillId="6" borderId="28" xfId="0" applyFont="1" applyFill="1" applyBorder="1"/>
    <xf numFmtId="164" fontId="3" fillId="6" borderId="0" xfId="0" applyNumberFormat="1" applyFont="1" applyFill="1" applyAlignment="1">
      <alignment horizontal="right"/>
    </xf>
    <xf numFmtId="164" fontId="3" fillId="6" borderId="1" xfId="0" applyNumberFormat="1" applyFont="1" applyFill="1" applyBorder="1"/>
    <xf numFmtId="0" fontId="3" fillId="4" borderId="0" xfId="0" applyFont="1" applyFill="1" applyAlignment="1">
      <alignment horizontal="left"/>
    </xf>
    <xf numFmtId="164" fontId="3" fillId="4" borderId="0" xfId="0" applyNumberFormat="1" applyFont="1" applyFill="1"/>
    <xf numFmtId="164" fontId="3" fillId="4" borderId="0" xfId="0" applyNumberFormat="1" applyFont="1" applyFill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/>
    <xf numFmtId="164" fontId="3" fillId="4" borderId="30" xfId="0" applyNumberFormat="1" applyFont="1" applyFill="1" applyBorder="1"/>
    <xf numFmtId="0" fontId="2" fillId="2" borderId="0" xfId="0" applyFont="1"/>
    <xf numFmtId="0" fontId="3" fillId="2" borderId="0" xfId="0" applyFont="1"/>
    <xf numFmtId="0" fontId="2" fillId="2" borderId="31" xfId="0" applyFont="1" applyBorder="1"/>
    <xf numFmtId="0" fontId="3" fillId="2" borderId="7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0" fontId="2" fillId="6" borderId="28" xfId="0" applyFont="1" applyFill="1" applyBorder="1"/>
    <xf numFmtId="164" fontId="3" fillId="6" borderId="0" xfId="0" applyNumberFormat="1" applyFont="1" applyFill="1" applyProtection="1">
      <protection locked="0"/>
    </xf>
    <xf numFmtId="0" fontId="3" fillId="3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4" fillId="5" borderId="0" xfId="0" applyFont="1" applyFill="1" applyAlignment="1">
      <alignment horizontal="center"/>
    </xf>
    <xf numFmtId="0" fontId="5" fillId="5" borderId="1" xfId="0" applyFont="1" applyFill="1" applyBorder="1" applyAlignment="1" applyProtection="1">
      <alignment horizontal="center"/>
      <protection locked="0"/>
    </xf>
    <xf numFmtId="0" fontId="3" fillId="5" borderId="1" xfId="0" applyFont="1" applyFill="1" applyBorder="1" applyAlignment="1" applyProtection="1">
      <alignment horizontal="center"/>
      <protection locked="0"/>
    </xf>
    <xf numFmtId="0" fontId="3" fillId="3" borderId="0" xfId="0" applyFont="1" applyFill="1" applyAlignment="1" applyProtection="1">
      <alignment horizontal="center"/>
      <protection locked="0"/>
    </xf>
    <xf numFmtId="0" fontId="3" fillId="5" borderId="7" xfId="0" applyFont="1" applyFill="1" applyBorder="1" applyAlignment="1">
      <alignment horizontal="center"/>
    </xf>
    <xf numFmtId="0" fontId="3" fillId="5" borderId="8" xfId="0" applyFont="1" applyFill="1" applyBorder="1" applyAlignment="1">
      <alignment horizontal="center"/>
    </xf>
    <xf numFmtId="0" fontId="3" fillId="5" borderId="15" xfId="0" applyFont="1" applyFill="1" applyBorder="1" applyAlignment="1" applyProtection="1">
      <alignment horizontal="center"/>
      <protection locked="0"/>
    </xf>
    <xf numFmtId="0" fontId="3" fillId="5" borderId="16" xfId="0" applyFont="1" applyFill="1" applyBorder="1" applyAlignment="1" applyProtection="1">
      <alignment horizontal="center"/>
      <protection locked="0"/>
    </xf>
    <xf numFmtId="164" fontId="6" fillId="6" borderId="15" xfId="0" applyNumberFormat="1" applyFont="1" applyFill="1" applyBorder="1" applyAlignment="1" applyProtection="1">
      <alignment horizontal="center"/>
      <protection locked="0"/>
    </xf>
    <xf numFmtId="164" fontId="6" fillId="5" borderId="15" xfId="0" applyNumberFormat="1" applyFont="1" applyFill="1" applyBorder="1" applyAlignment="1" applyProtection="1">
      <alignment horizontal="center"/>
      <protection locked="0"/>
    </xf>
    <xf numFmtId="164" fontId="6" fillId="5" borderId="16" xfId="0" applyNumberFormat="1" applyFont="1" applyFill="1" applyBorder="1" applyAlignment="1" applyProtection="1">
      <alignment horizontal="center"/>
      <protection locked="0"/>
    </xf>
    <xf numFmtId="164" fontId="6" fillId="6" borderId="16" xfId="0" applyNumberFormat="1" applyFont="1" applyFill="1" applyBorder="1" applyAlignment="1" applyProtection="1">
      <alignment horizontal="center"/>
      <protection locked="0"/>
    </xf>
    <xf numFmtId="164" fontId="6" fillId="6" borderId="23" xfId="0" applyNumberFormat="1" applyFont="1" applyFill="1" applyBorder="1" applyAlignment="1">
      <alignment horizontal="center"/>
    </xf>
    <xf numFmtId="164" fontId="6" fillId="6" borderId="23" xfId="0" applyNumberFormat="1" applyFont="1" applyFill="1" applyBorder="1" applyAlignment="1" applyProtection="1">
      <alignment horizontal="center"/>
      <protection locked="0"/>
    </xf>
    <xf numFmtId="164" fontId="6" fillId="6" borderId="0" xfId="0" applyNumberFormat="1" applyFont="1" applyFill="1" applyAlignment="1">
      <alignment horizontal="center"/>
    </xf>
    <xf numFmtId="164" fontId="3" fillId="6" borderId="0" xfId="0" applyNumberFormat="1" applyFont="1" applyFill="1" applyAlignment="1">
      <alignment horizontal="center"/>
    </xf>
    <xf numFmtId="0" fontId="3" fillId="4" borderId="0" xfId="0" applyFont="1" applyFill="1" applyAlignment="1" applyProtection="1">
      <alignment horizontal="center"/>
      <protection locked="0"/>
    </xf>
    <xf numFmtId="1" fontId="3" fillId="6" borderId="29" xfId="0" applyNumberFormat="1" applyFont="1" applyFill="1" applyBorder="1" applyAlignment="1" applyProtection="1">
      <alignment horizontal="center"/>
      <protection locked="0"/>
    </xf>
    <xf numFmtId="164" fontId="3" fillId="4" borderId="0" xfId="0" applyNumberFormat="1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2" borderId="0" xfId="0" applyFont="1" applyAlignment="1">
      <alignment horizontal="center"/>
    </xf>
    <xf numFmtId="0" fontId="5" fillId="5" borderId="1" xfId="0" applyFont="1" applyFill="1" applyBorder="1" applyAlignment="1" applyProtection="1">
      <alignment horizontal="left"/>
      <protection locked="0"/>
    </xf>
    <xf numFmtId="0" fontId="3" fillId="5" borderId="0" xfId="0" applyFont="1" applyFill="1" applyBorder="1" applyAlignment="1">
      <alignment horizontal="center" textRotation="90" wrapText="1"/>
    </xf>
    <xf numFmtId="0" fontId="3" fillId="5" borderId="1" xfId="0" applyFont="1" applyFill="1" applyBorder="1" applyAlignment="1">
      <alignment horizontal="center" textRotation="90" wrapText="1"/>
    </xf>
    <xf numFmtId="0" fontId="1" fillId="6" borderId="21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93"/>
  <sheetViews>
    <sheetView showGridLines="0" tabSelected="1" zoomScaleNormal="100" zoomScaleSheetLayoutView="100" workbookViewId="0">
      <selection activeCell="AL24" sqref="AL24"/>
    </sheetView>
  </sheetViews>
  <sheetFormatPr defaultColWidth="7.5546875" defaultRowHeight="13.2" x14ac:dyDescent="0.25"/>
  <cols>
    <col min="1" max="1" width="5.33203125" style="63" customWidth="1"/>
    <col min="2" max="2" width="21.6640625" style="63" customWidth="1"/>
    <col min="3" max="3" width="5" style="65" customWidth="1"/>
    <col min="4" max="34" width="3.44140625" style="92" customWidth="1"/>
    <col min="35" max="35" width="5.6640625" style="66" customWidth="1"/>
    <col min="36" max="36" width="40.6640625" style="64" customWidth="1"/>
    <col min="37" max="37" width="2.6640625" style="8" customWidth="1"/>
    <col min="38" max="38" width="25.5546875" style="8" customWidth="1"/>
    <col min="39" max="190" width="7.5546875" style="8" customWidth="1"/>
    <col min="191" max="16384" width="7.5546875" style="8"/>
  </cols>
  <sheetData>
    <row r="1" spans="1:190" s="5" customFormat="1" ht="12" customHeight="1" x14ac:dyDescent="0.25">
      <c r="A1" s="1"/>
      <c r="B1" s="1"/>
      <c r="C1" s="1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2" t="s">
        <v>0</v>
      </c>
      <c r="P1" s="71"/>
      <c r="Q1" s="93" t="s">
        <v>1</v>
      </c>
      <c r="R1" s="73"/>
      <c r="S1" s="73"/>
      <c r="T1" s="73"/>
      <c r="U1" s="74"/>
      <c r="V1" s="74"/>
      <c r="W1" s="74"/>
      <c r="X1" s="74"/>
      <c r="Y1" s="74"/>
      <c r="Z1" s="71"/>
      <c r="AA1" s="71"/>
      <c r="AB1" s="75"/>
      <c r="AC1" s="71"/>
      <c r="AD1" s="71"/>
      <c r="AE1" s="71"/>
      <c r="AF1" s="71"/>
      <c r="AG1" s="72" t="s">
        <v>2</v>
      </c>
      <c r="AH1" s="71"/>
      <c r="AJ1" s="67" t="s">
        <v>68</v>
      </c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  <c r="BA1" s="4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spans="1:190" s="5" customFormat="1" ht="12" customHeight="1" x14ac:dyDescent="0.25">
      <c r="A2" s="1"/>
      <c r="B2" s="1"/>
      <c r="C2" s="1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  <c r="Q2" s="94"/>
      <c r="R2" s="94"/>
      <c r="S2" s="94"/>
      <c r="T2" s="94"/>
      <c r="U2" s="94"/>
      <c r="V2" s="94"/>
      <c r="W2" s="94"/>
      <c r="X2" s="94"/>
      <c r="Y2" s="94"/>
      <c r="Z2" s="94"/>
      <c r="AA2" s="94"/>
      <c r="AB2" s="94"/>
      <c r="AC2" s="94"/>
      <c r="AD2" s="94"/>
      <c r="AE2" s="94"/>
      <c r="AF2" s="94"/>
      <c r="AG2" s="94"/>
      <c r="AH2" s="94"/>
      <c r="AI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4"/>
      <c r="BA2" s="4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</row>
    <row r="3" spans="1:190" ht="12" customHeight="1" x14ac:dyDescent="0.25">
      <c r="A3" s="6"/>
      <c r="B3" s="6"/>
      <c r="C3" s="7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  <c r="U3" s="94"/>
      <c r="V3" s="94"/>
      <c r="W3" s="94"/>
      <c r="X3" s="94"/>
      <c r="Y3" s="94"/>
      <c r="Z3" s="94"/>
      <c r="AA3" s="94"/>
      <c r="AB3" s="94"/>
      <c r="AC3" s="94"/>
      <c r="AD3" s="94"/>
      <c r="AE3" s="94"/>
      <c r="AF3" s="94"/>
      <c r="AG3" s="94"/>
      <c r="AH3" s="94"/>
      <c r="AI3" s="2"/>
      <c r="AJ3" s="2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4"/>
      <c r="BA3" s="4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</row>
    <row r="4" spans="1:190" s="5" customFormat="1" ht="12" customHeight="1" x14ac:dyDescent="0.25">
      <c r="A4" s="1"/>
      <c r="B4" s="1"/>
      <c r="C4" s="1"/>
      <c r="D4" s="94"/>
      <c r="E4" s="94"/>
      <c r="F4" s="94"/>
      <c r="G4" s="94"/>
      <c r="H4" s="94"/>
      <c r="I4" s="94"/>
      <c r="J4" s="94"/>
      <c r="K4" s="94"/>
      <c r="L4" s="94"/>
      <c r="M4" s="94"/>
      <c r="N4" s="94"/>
      <c r="O4" s="94"/>
      <c r="P4" s="94"/>
      <c r="Q4" s="94"/>
      <c r="R4" s="94"/>
      <c r="S4" s="94"/>
      <c r="T4" s="94"/>
      <c r="U4" s="94"/>
      <c r="V4" s="94"/>
      <c r="W4" s="94"/>
      <c r="X4" s="94"/>
      <c r="Y4" s="94"/>
      <c r="Z4" s="94"/>
      <c r="AA4" s="94"/>
      <c r="AB4" s="94"/>
      <c r="AC4" s="94"/>
      <c r="AD4" s="94"/>
      <c r="AE4" s="94"/>
      <c r="AF4" s="94"/>
      <c r="AG4" s="94"/>
      <c r="AH4" s="94"/>
      <c r="AI4" s="2"/>
      <c r="AJ4" s="2" t="s">
        <v>53</v>
      </c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4"/>
      <c r="BA4" s="4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</row>
    <row r="5" spans="1:190" s="13" customFormat="1" ht="13.95" customHeight="1" x14ac:dyDescent="0.25">
      <c r="A5" s="9" t="s">
        <v>3</v>
      </c>
      <c r="B5" s="10"/>
      <c r="C5" s="11"/>
      <c r="D5" s="95"/>
      <c r="E5" s="95"/>
      <c r="F5" s="95"/>
      <c r="G5" s="95"/>
      <c r="H5" s="95"/>
      <c r="I5" s="95"/>
      <c r="J5" s="95"/>
      <c r="K5" s="95"/>
      <c r="L5" s="95"/>
      <c r="M5" s="95"/>
      <c r="N5" s="95"/>
      <c r="O5" s="95"/>
      <c r="P5" s="95"/>
      <c r="Q5" s="95"/>
      <c r="R5" s="95"/>
      <c r="S5" s="95"/>
      <c r="T5" s="95"/>
      <c r="U5" s="95"/>
      <c r="V5" s="95"/>
      <c r="W5" s="95"/>
      <c r="X5" s="95"/>
      <c r="Y5" s="95"/>
      <c r="Z5" s="95"/>
      <c r="AA5" s="95"/>
      <c r="AB5" s="95"/>
      <c r="AC5" s="95"/>
      <c r="AD5" s="95"/>
      <c r="AE5" s="95"/>
      <c r="AF5" s="95"/>
      <c r="AG5" s="95"/>
      <c r="AH5" s="95"/>
      <c r="AI5" s="12"/>
      <c r="AJ5" s="12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4"/>
      <c r="BA5" s="4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8"/>
      <c r="CX5" s="8"/>
      <c r="CY5" s="8"/>
      <c r="CZ5" s="8"/>
      <c r="DA5" s="8"/>
      <c r="DB5" s="8"/>
      <c r="DC5" s="8"/>
      <c r="DD5" s="8"/>
      <c r="DE5" s="8"/>
      <c r="DF5" s="8"/>
      <c r="DG5" s="8"/>
      <c r="DH5" s="8"/>
      <c r="DI5" s="8"/>
      <c r="DJ5" s="8"/>
      <c r="DK5" s="8"/>
      <c r="DL5" s="8"/>
      <c r="DM5" s="8"/>
      <c r="DN5" s="8"/>
      <c r="DO5" s="8"/>
      <c r="DP5" s="8"/>
      <c r="DQ5" s="8"/>
      <c r="DR5" s="8"/>
      <c r="DS5" s="8"/>
      <c r="DT5" s="8"/>
      <c r="DU5" s="8"/>
      <c r="DV5" s="8"/>
      <c r="DW5" s="8"/>
      <c r="DX5" s="8"/>
      <c r="DY5" s="8"/>
      <c r="DZ5" s="8"/>
      <c r="EA5" s="8"/>
      <c r="EB5" s="8"/>
      <c r="EC5" s="8"/>
      <c r="ED5" s="8"/>
      <c r="EE5" s="8"/>
      <c r="EF5" s="8"/>
      <c r="EG5" s="8"/>
      <c r="EH5" s="8"/>
      <c r="EI5" s="8"/>
      <c r="EJ5" s="8"/>
      <c r="EK5" s="8"/>
      <c r="EL5" s="8"/>
      <c r="EM5" s="8"/>
      <c r="EN5" s="8"/>
      <c r="EO5" s="8"/>
      <c r="EP5" s="8"/>
      <c r="EQ5" s="8"/>
      <c r="ER5" s="8"/>
      <c r="ES5" s="8"/>
      <c r="ET5" s="8"/>
      <c r="EU5" s="8"/>
      <c r="EV5" s="8"/>
      <c r="EW5" s="8"/>
      <c r="EX5" s="8"/>
      <c r="EY5" s="8"/>
      <c r="EZ5" s="8"/>
      <c r="FA5" s="8"/>
      <c r="FB5" s="8"/>
      <c r="FC5" s="8"/>
      <c r="FD5" s="8"/>
      <c r="FE5" s="8"/>
      <c r="FF5" s="8"/>
      <c r="FG5" s="8"/>
      <c r="FH5" s="8"/>
      <c r="FI5" s="8"/>
      <c r="FJ5" s="8"/>
      <c r="FK5" s="8"/>
      <c r="FL5" s="8"/>
      <c r="FM5" s="8"/>
      <c r="FN5" s="8"/>
      <c r="FO5" s="8"/>
      <c r="FP5" s="8"/>
      <c r="FQ5" s="8"/>
      <c r="FR5" s="8"/>
      <c r="FS5" s="8"/>
      <c r="FT5" s="8"/>
      <c r="FU5" s="8"/>
      <c r="FV5" s="8"/>
      <c r="FW5" s="8"/>
      <c r="FX5" s="8"/>
      <c r="FY5" s="8"/>
      <c r="FZ5" s="8"/>
      <c r="GA5" s="8"/>
      <c r="GB5" s="8"/>
      <c r="GC5" s="8"/>
      <c r="GD5" s="8"/>
      <c r="GE5" s="8"/>
      <c r="GF5" s="8"/>
      <c r="GG5" s="8"/>
      <c r="GH5" s="8"/>
    </row>
    <row r="6" spans="1:190" s="19" customFormat="1" ht="16.95" customHeight="1" thickBot="1" x14ac:dyDescent="0.25">
      <c r="A6" s="14" t="s">
        <v>4</v>
      </c>
      <c r="B6" s="15" t="s">
        <v>0</v>
      </c>
      <c r="C6" s="16" t="s">
        <v>5</v>
      </c>
      <c r="D6" s="76">
        <v>1</v>
      </c>
      <c r="E6" s="77">
        <v>2</v>
      </c>
      <c r="F6" s="77">
        <v>3</v>
      </c>
      <c r="G6" s="77">
        <v>4</v>
      </c>
      <c r="H6" s="77">
        <v>5</v>
      </c>
      <c r="I6" s="77">
        <v>6</v>
      </c>
      <c r="J6" s="77">
        <v>7</v>
      </c>
      <c r="K6" s="77">
        <v>8</v>
      </c>
      <c r="L6" s="77">
        <v>9</v>
      </c>
      <c r="M6" s="77">
        <v>10</v>
      </c>
      <c r="N6" s="77">
        <v>11</v>
      </c>
      <c r="O6" s="77">
        <v>12</v>
      </c>
      <c r="P6" s="77">
        <v>13</v>
      </c>
      <c r="Q6" s="77">
        <v>14</v>
      </c>
      <c r="R6" s="77">
        <v>15</v>
      </c>
      <c r="S6" s="77">
        <v>16</v>
      </c>
      <c r="T6" s="77">
        <v>17</v>
      </c>
      <c r="U6" s="77">
        <v>18</v>
      </c>
      <c r="V6" s="77">
        <v>19</v>
      </c>
      <c r="W6" s="77">
        <v>20</v>
      </c>
      <c r="X6" s="77">
        <v>21</v>
      </c>
      <c r="Y6" s="77">
        <v>22</v>
      </c>
      <c r="Z6" s="77">
        <v>23</v>
      </c>
      <c r="AA6" s="77">
        <v>24</v>
      </c>
      <c r="AB6" s="77">
        <v>25</v>
      </c>
      <c r="AC6" s="77">
        <v>26</v>
      </c>
      <c r="AD6" s="77">
        <v>27</v>
      </c>
      <c r="AE6" s="77">
        <v>28</v>
      </c>
      <c r="AF6" s="77">
        <v>29</v>
      </c>
      <c r="AG6" s="77">
        <v>30</v>
      </c>
      <c r="AH6" s="77"/>
      <c r="AI6" s="17" t="s">
        <v>6</v>
      </c>
      <c r="AJ6" s="18" t="s">
        <v>7</v>
      </c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4"/>
      <c r="BA6" s="4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  <c r="CU6" s="8"/>
      <c r="CV6" s="8"/>
      <c r="CW6" s="8"/>
      <c r="CX6" s="8"/>
      <c r="CY6" s="8"/>
      <c r="CZ6" s="8"/>
      <c r="DA6" s="8"/>
      <c r="DB6" s="8"/>
      <c r="DC6" s="8"/>
      <c r="DD6" s="8"/>
      <c r="DE6" s="8"/>
      <c r="DF6" s="8"/>
      <c r="DG6" s="8"/>
      <c r="DH6" s="8"/>
      <c r="DI6" s="8"/>
      <c r="DJ6" s="8"/>
      <c r="DK6" s="8"/>
      <c r="DL6" s="8"/>
      <c r="DM6" s="8"/>
      <c r="DN6" s="8"/>
      <c r="DO6" s="8"/>
      <c r="DP6" s="8"/>
      <c r="DQ6" s="8"/>
      <c r="DR6" s="8"/>
      <c r="DS6" s="8"/>
      <c r="DT6" s="8"/>
      <c r="DU6" s="8"/>
      <c r="DV6" s="8"/>
      <c r="DW6" s="8"/>
      <c r="DX6" s="8"/>
      <c r="DY6" s="8"/>
      <c r="DZ6" s="8"/>
      <c r="EA6" s="8"/>
      <c r="EB6" s="8"/>
      <c r="EC6" s="8"/>
      <c r="ED6" s="8"/>
      <c r="EE6" s="8"/>
      <c r="EF6" s="8"/>
      <c r="EG6" s="8"/>
      <c r="EH6" s="8"/>
      <c r="EI6" s="8"/>
      <c r="EJ6" s="8"/>
      <c r="EK6" s="8"/>
      <c r="EL6" s="8"/>
      <c r="EM6" s="8"/>
      <c r="EN6" s="8"/>
      <c r="EO6" s="8"/>
      <c r="EP6" s="8"/>
      <c r="EQ6" s="8"/>
      <c r="ER6" s="8"/>
      <c r="ES6" s="8"/>
      <c r="ET6" s="8"/>
      <c r="EU6" s="8"/>
      <c r="EV6" s="8"/>
      <c r="EW6" s="8"/>
      <c r="EX6" s="8"/>
      <c r="EY6" s="8"/>
      <c r="EZ6" s="8"/>
      <c r="FA6" s="8"/>
      <c r="FB6" s="8"/>
      <c r="FC6" s="8"/>
      <c r="FD6" s="8"/>
      <c r="FE6" s="8"/>
      <c r="FF6" s="8"/>
      <c r="FG6" s="8"/>
      <c r="FH6" s="8"/>
      <c r="FI6" s="8"/>
      <c r="FJ6" s="8"/>
      <c r="FK6" s="8"/>
      <c r="FL6" s="8"/>
      <c r="FM6" s="8"/>
      <c r="FN6" s="8"/>
      <c r="FO6" s="8"/>
      <c r="FP6" s="8"/>
      <c r="FQ6" s="8"/>
      <c r="FR6" s="8"/>
      <c r="FS6" s="8"/>
      <c r="FT6" s="8"/>
      <c r="FU6" s="8"/>
      <c r="FV6" s="8"/>
      <c r="FW6" s="8"/>
      <c r="FX6" s="8"/>
      <c r="FY6" s="8"/>
      <c r="FZ6" s="8"/>
      <c r="GA6" s="8"/>
      <c r="GB6" s="8"/>
      <c r="GC6" s="8"/>
      <c r="GD6" s="8"/>
      <c r="GE6" s="8"/>
      <c r="GF6" s="8"/>
      <c r="GG6" s="8"/>
      <c r="GH6" s="8"/>
    </row>
    <row r="7" spans="1:190" ht="10.8" thickTop="1" x14ac:dyDescent="0.2">
      <c r="A7" s="20"/>
      <c r="B7" s="21"/>
      <c r="C7" s="22" t="s">
        <v>8</v>
      </c>
      <c r="D7" s="79" t="s">
        <v>12</v>
      </c>
      <c r="E7" s="78" t="s">
        <v>9</v>
      </c>
      <c r="F7" s="78" t="s">
        <v>13</v>
      </c>
      <c r="G7" s="79" t="s">
        <v>9</v>
      </c>
      <c r="H7" s="78" t="s">
        <v>10</v>
      </c>
      <c r="I7" s="78" t="s">
        <v>11</v>
      </c>
      <c r="J7" s="79" t="s">
        <v>11</v>
      </c>
      <c r="K7" s="79" t="s">
        <v>12</v>
      </c>
      <c r="L7" s="78" t="s">
        <v>9</v>
      </c>
      <c r="M7" s="78" t="s">
        <v>13</v>
      </c>
      <c r="N7" s="79" t="s">
        <v>9</v>
      </c>
      <c r="O7" s="78" t="s">
        <v>10</v>
      </c>
      <c r="P7" s="78" t="s">
        <v>11</v>
      </c>
      <c r="Q7" s="79" t="s">
        <v>11</v>
      </c>
      <c r="R7" s="79" t="s">
        <v>12</v>
      </c>
      <c r="S7" s="78" t="s">
        <v>9</v>
      </c>
      <c r="T7" s="78" t="s">
        <v>13</v>
      </c>
      <c r="U7" s="79" t="s">
        <v>9</v>
      </c>
      <c r="V7" s="78" t="s">
        <v>10</v>
      </c>
      <c r="W7" s="78" t="s">
        <v>11</v>
      </c>
      <c r="X7" s="79" t="s">
        <v>11</v>
      </c>
      <c r="Y7" s="79" t="s">
        <v>12</v>
      </c>
      <c r="Z7" s="78" t="s">
        <v>9</v>
      </c>
      <c r="AA7" s="78" t="s">
        <v>13</v>
      </c>
      <c r="AB7" s="79" t="s">
        <v>9</v>
      </c>
      <c r="AC7" s="78" t="s">
        <v>10</v>
      </c>
      <c r="AD7" s="78" t="s">
        <v>11</v>
      </c>
      <c r="AE7" s="79" t="s">
        <v>11</v>
      </c>
      <c r="AF7" s="79" t="s">
        <v>12</v>
      </c>
      <c r="AG7" s="78" t="s">
        <v>9</v>
      </c>
      <c r="AH7" s="78"/>
      <c r="AI7" s="23"/>
      <c r="AJ7" s="2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4"/>
      <c r="BA7" s="4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</row>
    <row r="8" spans="1:190" s="29" customFormat="1" ht="12" customHeight="1" x14ac:dyDescent="0.25">
      <c r="A8" s="24" t="s">
        <v>51</v>
      </c>
      <c r="B8" s="25" t="s">
        <v>52</v>
      </c>
      <c r="C8" s="26" t="s">
        <v>28</v>
      </c>
      <c r="D8" s="80"/>
      <c r="E8" s="80"/>
      <c r="F8" s="80"/>
      <c r="G8" s="80">
        <v>3</v>
      </c>
      <c r="H8" s="80">
        <v>2</v>
      </c>
      <c r="I8" s="80" t="s">
        <v>15</v>
      </c>
      <c r="J8" s="80" t="s">
        <v>15</v>
      </c>
      <c r="K8" s="80"/>
      <c r="L8" s="80"/>
      <c r="M8" s="80"/>
      <c r="N8" s="80">
        <v>1.5</v>
      </c>
      <c r="O8" s="80"/>
      <c r="P8" s="80" t="s">
        <v>15</v>
      </c>
      <c r="Q8" s="80" t="s">
        <v>15</v>
      </c>
      <c r="R8" s="80"/>
      <c r="S8" s="80"/>
      <c r="T8" s="80"/>
      <c r="U8" s="80"/>
      <c r="V8" s="80"/>
      <c r="W8" s="80" t="s">
        <v>15</v>
      </c>
      <c r="X8" s="80" t="s">
        <v>15</v>
      </c>
      <c r="Y8" s="80"/>
      <c r="Z8" s="80">
        <v>2</v>
      </c>
      <c r="AA8" s="80">
        <v>6</v>
      </c>
      <c r="AB8" s="80">
        <v>3.5</v>
      </c>
      <c r="AC8" s="80">
        <v>5.5</v>
      </c>
      <c r="AD8" s="80" t="s">
        <v>15</v>
      </c>
      <c r="AE8" s="80" t="s">
        <v>15</v>
      </c>
      <c r="AF8" s="80">
        <v>4</v>
      </c>
      <c r="AG8" s="80">
        <v>2</v>
      </c>
      <c r="AH8" s="80"/>
      <c r="AI8" s="27">
        <f t="shared" ref="AI8:AI19" si="0">SUM(D8:AH8)</f>
        <v>29.5</v>
      </c>
      <c r="AJ8" s="28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4"/>
      <c r="BA8" s="4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</row>
    <row r="9" spans="1:190" s="31" customFormat="1" ht="12" customHeight="1" x14ac:dyDescent="0.2">
      <c r="A9" s="30" t="s">
        <v>51</v>
      </c>
      <c r="B9" s="21" t="s">
        <v>52</v>
      </c>
      <c r="C9" s="22" t="s">
        <v>14</v>
      </c>
      <c r="D9" s="81"/>
      <c r="E9" s="82"/>
      <c r="F9" s="81"/>
      <c r="G9" s="82"/>
      <c r="H9" s="81"/>
      <c r="I9" s="80" t="s">
        <v>15</v>
      </c>
      <c r="J9" s="80" t="s">
        <v>15</v>
      </c>
      <c r="K9" s="81"/>
      <c r="L9" s="82"/>
      <c r="M9" s="81"/>
      <c r="N9" s="82"/>
      <c r="O9" s="81"/>
      <c r="P9" s="80" t="s">
        <v>15</v>
      </c>
      <c r="Q9" s="80" t="s">
        <v>15</v>
      </c>
      <c r="R9" s="81"/>
      <c r="S9" s="82"/>
      <c r="T9" s="81"/>
      <c r="U9" s="82"/>
      <c r="V9" s="81"/>
      <c r="W9" s="80" t="s">
        <v>15</v>
      </c>
      <c r="X9" s="80" t="s">
        <v>15</v>
      </c>
      <c r="Y9" s="81"/>
      <c r="Z9" s="82"/>
      <c r="AA9" s="81"/>
      <c r="AB9" s="82"/>
      <c r="AC9" s="81"/>
      <c r="AD9" s="80" t="s">
        <v>15</v>
      </c>
      <c r="AE9" s="80" t="s">
        <v>15</v>
      </c>
      <c r="AF9" s="81"/>
      <c r="AG9" s="82"/>
      <c r="AH9" s="81"/>
      <c r="AI9" s="27">
        <f t="shared" ref="AI9:AI14" si="1">SUM(D9:AH9)</f>
        <v>0</v>
      </c>
      <c r="AJ9" s="2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4"/>
      <c r="BA9" s="4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  <c r="CS9" s="8"/>
      <c r="CT9" s="8"/>
      <c r="CU9" s="8"/>
      <c r="CV9" s="8"/>
      <c r="CW9" s="8"/>
      <c r="CX9" s="8"/>
      <c r="CY9" s="8"/>
      <c r="CZ9" s="8"/>
      <c r="DA9" s="8"/>
      <c r="DB9" s="8"/>
      <c r="DC9" s="8"/>
      <c r="DD9" s="8"/>
      <c r="DE9" s="8"/>
      <c r="DF9" s="8"/>
      <c r="DG9" s="8"/>
      <c r="DH9" s="8"/>
      <c r="DI9" s="8"/>
      <c r="DJ9" s="8"/>
      <c r="DK9" s="8"/>
      <c r="DL9" s="8"/>
      <c r="DM9" s="8"/>
      <c r="DN9" s="8"/>
      <c r="DO9" s="8"/>
      <c r="DP9" s="8"/>
      <c r="DQ9" s="8"/>
      <c r="DR9" s="8"/>
      <c r="DS9" s="8"/>
      <c r="DT9" s="8"/>
      <c r="DU9" s="8"/>
      <c r="DV9" s="8"/>
      <c r="DW9" s="8"/>
      <c r="DX9" s="8"/>
      <c r="DY9" s="8"/>
      <c r="DZ9" s="8"/>
      <c r="EA9" s="8"/>
      <c r="EB9" s="8"/>
      <c r="EC9" s="8"/>
      <c r="ED9" s="8"/>
      <c r="EE9" s="8"/>
      <c r="EF9" s="8"/>
      <c r="EG9" s="8"/>
      <c r="EH9" s="8"/>
      <c r="EI9" s="8"/>
      <c r="EJ9" s="8"/>
      <c r="EK9" s="8"/>
      <c r="EL9" s="8"/>
      <c r="EM9" s="8"/>
      <c r="EN9" s="8"/>
      <c r="EO9" s="8"/>
      <c r="EP9" s="8"/>
      <c r="EQ9" s="8"/>
      <c r="ER9" s="8"/>
      <c r="ES9" s="8"/>
      <c r="ET9" s="8"/>
      <c r="EU9" s="8"/>
      <c r="EV9" s="8"/>
      <c r="EW9" s="8"/>
      <c r="EX9" s="8"/>
      <c r="EY9" s="8"/>
      <c r="EZ9" s="8"/>
      <c r="FA9" s="8"/>
      <c r="FB9" s="8"/>
      <c r="FC9" s="8"/>
      <c r="FD9" s="8"/>
      <c r="FE9" s="8"/>
      <c r="FF9" s="8"/>
      <c r="FG9" s="8"/>
      <c r="FH9" s="8"/>
      <c r="FI9" s="8"/>
      <c r="FJ9" s="8"/>
      <c r="FK9" s="8"/>
      <c r="FL9" s="8"/>
      <c r="FM9" s="8"/>
      <c r="FN9" s="8"/>
      <c r="FO9" s="8"/>
      <c r="FP9" s="8"/>
      <c r="FQ9" s="8"/>
      <c r="FR9" s="8"/>
      <c r="FS9" s="8"/>
      <c r="FT9" s="8"/>
      <c r="FU9" s="8"/>
      <c r="FV9" s="8"/>
      <c r="FW9" s="8"/>
      <c r="FX9" s="8"/>
      <c r="FY9" s="8"/>
      <c r="FZ9" s="8"/>
      <c r="GA9" s="8"/>
      <c r="GB9" s="8"/>
      <c r="GC9" s="8"/>
      <c r="GD9" s="8"/>
      <c r="GE9" s="8"/>
      <c r="GF9" s="8"/>
      <c r="GG9" s="8"/>
      <c r="GH9" s="8"/>
    </row>
    <row r="10" spans="1:190" s="29" customFormat="1" ht="12" customHeight="1" x14ac:dyDescent="0.25">
      <c r="A10" s="24" t="s">
        <v>51</v>
      </c>
      <c r="B10" s="25" t="s">
        <v>52</v>
      </c>
      <c r="C10" s="26" t="s">
        <v>64</v>
      </c>
      <c r="D10" s="80"/>
      <c r="E10" s="83"/>
      <c r="F10" s="80"/>
      <c r="G10" s="83"/>
      <c r="H10" s="80"/>
      <c r="I10" s="80" t="s">
        <v>15</v>
      </c>
      <c r="J10" s="80" t="s">
        <v>15</v>
      </c>
      <c r="K10" s="80"/>
      <c r="L10" s="83"/>
      <c r="M10" s="80"/>
      <c r="N10" s="83"/>
      <c r="O10" s="80"/>
      <c r="P10" s="80" t="s">
        <v>15</v>
      </c>
      <c r="Q10" s="80" t="s">
        <v>15</v>
      </c>
      <c r="R10" s="80"/>
      <c r="S10" s="83"/>
      <c r="T10" s="80"/>
      <c r="U10" s="83"/>
      <c r="V10" s="80"/>
      <c r="W10" s="80" t="s">
        <v>15</v>
      </c>
      <c r="X10" s="80" t="s">
        <v>15</v>
      </c>
      <c r="Y10" s="80"/>
      <c r="Z10" s="83"/>
      <c r="AA10" s="80"/>
      <c r="AB10" s="83"/>
      <c r="AC10" s="80"/>
      <c r="AD10" s="80" t="s">
        <v>15</v>
      </c>
      <c r="AE10" s="80" t="s">
        <v>15</v>
      </c>
      <c r="AF10" s="80"/>
      <c r="AG10" s="83"/>
      <c r="AH10" s="80"/>
      <c r="AI10" s="27">
        <f t="shared" ref="AI10:AI12" si="2">SUM(D10:AH10)</f>
        <v>0</v>
      </c>
      <c r="AJ10" s="28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4"/>
      <c r="BA10" s="4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</row>
    <row r="11" spans="1:190" s="31" customFormat="1" ht="12" customHeight="1" x14ac:dyDescent="0.2">
      <c r="A11" s="30" t="s">
        <v>51</v>
      </c>
      <c r="B11" s="21" t="s">
        <v>52</v>
      </c>
      <c r="C11" s="22" t="s">
        <v>65</v>
      </c>
      <c r="D11" s="81"/>
      <c r="E11" s="82"/>
      <c r="F11" s="81"/>
      <c r="G11" s="82"/>
      <c r="H11" s="81"/>
      <c r="I11" s="80" t="s">
        <v>15</v>
      </c>
      <c r="J11" s="80" t="s">
        <v>15</v>
      </c>
      <c r="K11" s="81"/>
      <c r="L11" s="82"/>
      <c r="M11" s="81"/>
      <c r="N11" s="82"/>
      <c r="O11" s="81"/>
      <c r="P11" s="80" t="s">
        <v>15</v>
      </c>
      <c r="Q11" s="80" t="s">
        <v>15</v>
      </c>
      <c r="R11" s="81"/>
      <c r="S11" s="82"/>
      <c r="T11" s="81"/>
      <c r="U11" s="82"/>
      <c r="V11" s="81"/>
      <c r="W11" s="80" t="s">
        <v>15</v>
      </c>
      <c r="X11" s="80" t="s">
        <v>15</v>
      </c>
      <c r="Y11" s="81"/>
      <c r="Z11" s="82"/>
      <c r="AA11" s="81"/>
      <c r="AB11" s="82"/>
      <c r="AC11" s="81"/>
      <c r="AD11" s="80" t="s">
        <v>15</v>
      </c>
      <c r="AE11" s="80" t="s">
        <v>15</v>
      </c>
      <c r="AF11" s="81"/>
      <c r="AG11" s="82"/>
      <c r="AH11" s="81"/>
      <c r="AI11" s="27">
        <f t="shared" si="2"/>
        <v>0</v>
      </c>
      <c r="AJ11" s="2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4"/>
      <c r="BA11" s="4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  <c r="CS11" s="8"/>
      <c r="CT11" s="8"/>
      <c r="CU11" s="8"/>
      <c r="CV11" s="8"/>
      <c r="CW11" s="8"/>
      <c r="CX11" s="8"/>
      <c r="CY11" s="8"/>
      <c r="CZ11" s="8"/>
      <c r="DA11" s="8"/>
      <c r="DB11" s="8"/>
      <c r="DC11" s="8"/>
      <c r="DD11" s="8"/>
      <c r="DE11" s="8"/>
      <c r="DF11" s="8"/>
      <c r="DG11" s="8"/>
      <c r="DH11" s="8"/>
      <c r="DI11" s="8"/>
      <c r="DJ11" s="8"/>
      <c r="DK11" s="8"/>
      <c r="DL11" s="8"/>
      <c r="DM11" s="8"/>
      <c r="DN11" s="8"/>
      <c r="DO11" s="8"/>
      <c r="DP11" s="8"/>
      <c r="DQ11" s="8"/>
      <c r="DR11" s="8"/>
      <c r="DS11" s="8"/>
      <c r="DT11" s="8"/>
      <c r="DU11" s="8"/>
      <c r="DV11" s="8"/>
      <c r="DW11" s="8"/>
      <c r="DX11" s="8"/>
      <c r="DY11" s="8"/>
      <c r="DZ11" s="8"/>
      <c r="EA11" s="8"/>
      <c r="EB11" s="8"/>
      <c r="EC11" s="8"/>
      <c r="ED11" s="8"/>
      <c r="EE11" s="8"/>
      <c r="EF11" s="8"/>
      <c r="EG11" s="8"/>
      <c r="EH11" s="8"/>
      <c r="EI11" s="8"/>
      <c r="EJ11" s="8"/>
      <c r="EK11" s="8"/>
      <c r="EL11" s="8"/>
      <c r="EM11" s="8"/>
      <c r="EN11" s="8"/>
      <c r="EO11" s="8"/>
      <c r="EP11" s="8"/>
      <c r="EQ11" s="8"/>
      <c r="ER11" s="8"/>
      <c r="ES11" s="8"/>
      <c r="ET11" s="8"/>
      <c r="EU11" s="8"/>
      <c r="EV11" s="8"/>
      <c r="EW11" s="8"/>
      <c r="EX11" s="8"/>
      <c r="EY11" s="8"/>
      <c r="EZ11" s="8"/>
      <c r="FA11" s="8"/>
      <c r="FB11" s="8"/>
      <c r="FC11" s="8"/>
      <c r="FD11" s="8"/>
      <c r="FE11" s="8"/>
      <c r="FF11" s="8"/>
      <c r="FG11" s="8"/>
      <c r="FH11" s="8"/>
      <c r="FI11" s="8"/>
      <c r="FJ11" s="8"/>
      <c r="FK11" s="8"/>
      <c r="FL11" s="8"/>
      <c r="FM11" s="8"/>
      <c r="FN11" s="8"/>
      <c r="FO11" s="8"/>
      <c r="FP11" s="8"/>
      <c r="FQ11" s="8"/>
      <c r="FR11" s="8"/>
      <c r="FS11" s="8"/>
      <c r="FT11" s="8"/>
      <c r="FU11" s="8"/>
      <c r="FV11" s="8"/>
      <c r="FW11" s="8"/>
      <c r="FX11" s="8"/>
      <c r="FY11" s="8"/>
      <c r="FZ11" s="8"/>
      <c r="GA11" s="8"/>
      <c r="GB11" s="8"/>
      <c r="GC11" s="8"/>
      <c r="GD11" s="8"/>
      <c r="GE11" s="8"/>
      <c r="GF11" s="8"/>
      <c r="GG11" s="8"/>
      <c r="GH11" s="8"/>
    </row>
    <row r="12" spans="1:190" s="29" customFormat="1" ht="6" customHeight="1" x14ac:dyDescent="0.25">
      <c r="A12" s="24"/>
      <c r="B12" s="25"/>
      <c r="C12" s="26"/>
      <c r="D12" s="80"/>
      <c r="E12" s="83"/>
      <c r="F12" s="80"/>
      <c r="G12" s="83"/>
      <c r="H12" s="80"/>
      <c r="I12" s="80"/>
      <c r="J12" s="80"/>
      <c r="K12" s="80"/>
      <c r="L12" s="83"/>
      <c r="M12" s="80"/>
      <c r="N12" s="83"/>
      <c r="O12" s="80"/>
      <c r="P12" s="80"/>
      <c r="Q12" s="80"/>
      <c r="R12" s="80"/>
      <c r="S12" s="83"/>
      <c r="T12" s="80"/>
      <c r="U12" s="83"/>
      <c r="V12" s="80"/>
      <c r="W12" s="80"/>
      <c r="X12" s="80"/>
      <c r="Y12" s="80"/>
      <c r="Z12" s="83"/>
      <c r="AA12" s="80"/>
      <c r="AB12" s="83"/>
      <c r="AC12" s="80"/>
      <c r="AD12" s="80"/>
      <c r="AE12" s="80"/>
      <c r="AF12" s="80"/>
      <c r="AG12" s="83"/>
      <c r="AH12" s="80"/>
      <c r="AI12" s="27"/>
      <c r="AJ12" s="28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4"/>
      <c r="BA12" s="4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</row>
    <row r="13" spans="1:190" ht="12" customHeight="1" x14ac:dyDescent="0.2">
      <c r="A13" s="30" t="s">
        <v>55</v>
      </c>
      <c r="B13" s="21" t="s">
        <v>56</v>
      </c>
      <c r="C13" s="22" t="s">
        <v>62</v>
      </c>
      <c r="D13" s="81"/>
      <c r="E13" s="81"/>
      <c r="F13" s="81"/>
      <c r="G13" s="82"/>
      <c r="H13" s="81"/>
      <c r="I13" s="80" t="s">
        <v>15</v>
      </c>
      <c r="J13" s="80" t="s">
        <v>15</v>
      </c>
      <c r="K13" s="81"/>
      <c r="L13" s="81"/>
      <c r="M13" s="81"/>
      <c r="N13" s="82"/>
      <c r="O13" s="81"/>
      <c r="P13" s="80" t="s">
        <v>15</v>
      </c>
      <c r="Q13" s="80" t="s">
        <v>15</v>
      </c>
      <c r="R13" s="81"/>
      <c r="S13" s="82"/>
      <c r="T13" s="81"/>
      <c r="U13" s="82"/>
      <c r="V13" s="81"/>
      <c r="W13" s="80" t="s">
        <v>15</v>
      </c>
      <c r="X13" s="80" t="s">
        <v>15</v>
      </c>
      <c r="Y13" s="81"/>
      <c r="Z13" s="81"/>
      <c r="AA13" s="81"/>
      <c r="AB13" s="82"/>
      <c r="AC13" s="81"/>
      <c r="AD13" s="80" t="s">
        <v>15</v>
      </c>
      <c r="AE13" s="80" t="s">
        <v>15</v>
      </c>
      <c r="AF13" s="81"/>
      <c r="AG13" s="81"/>
      <c r="AH13" s="81"/>
      <c r="AI13" s="27">
        <f>SUM(D13:AH13)</f>
        <v>0</v>
      </c>
      <c r="AJ13" s="23"/>
      <c r="AK13" s="3"/>
      <c r="AL13" s="40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4"/>
      <c r="BA13" s="4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</row>
    <row r="14" spans="1:190" s="29" customFormat="1" ht="12" customHeight="1" x14ac:dyDescent="0.25">
      <c r="A14" s="24" t="s">
        <v>55</v>
      </c>
      <c r="B14" s="25" t="s">
        <v>56</v>
      </c>
      <c r="C14" s="26" t="s">
        <v>35</v>
      </c>
      <c r="D14" s="80"/>
      <c r="E14" s="83"/>
      <c r="F14" s="80"/>
      <c r="G14" s="83"/>
      <c r="H14" s="80"/>
      <c r="I14" s="80" t="s">
        <v>15</v>
      </c>
      <c r="J14" s="80" t="s">
        <v>15</v>
      </c>
      <c r="K14" s="80"/>
      <c r="L14" s="83"/>
      <c r="M14" s="80"/>
      <c r="N14" s="83"/>
      <c r="O14" s="80"/>
      <c r="P14" s="80" t="s">
        <v>15</v>
      </c>
      <c r="Q14" s="80" t="s">
        <v>15</v>
      </c>
      <c r="R14" s="80"/>
      <c r="S14" s="83"/>
      <c r="T14" s="80"/>
      <c r="U14" s="83"/>
      <c r="V14" s="80"/>
      <c r="W14" s="80" t="s">
        <v>15</v>
      </c>
      <c r="X14" s="80" t="s">
        <v>15</v>
      </c>
      <c r="Y14" s="80"/>
      <c r="Z14" s="83"/>
      <c r="AA14" s="80"/>
      <c r="AB14" s="83"/>
      <c r="AC14" s="80"/>
      <c r="AD14" s="80" t="s">
        <v>15</v>
      </c>
      <c r="AE14" s="80" t="s">
        <v>15</v>
      </c>
      <c r="AF14" s="80"/>
      <c r="AG14" s="83"/>
      <c r="AH14" s="80"/>
      <c r="AI14" s="27">
        <f t="shared" si="1"/>
        <v>0</v>
      </c>
      <c r="AJ14" s="28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4"/>
      <c r="BA14" s="4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</row>
    <row r="15" spans="1:190" ht="12" customHeight="1" x14ac:dyDescent="0.2">
      <c r="A15" s="30" t="s">
        <v>55</v>
      </c>
      <c r="B15" s="21" t="s">
        <v>56</v>
      </c>
      <c r="C15" s="22" t="s">
        <v>57</v>
      </c>
      <c r="D15" s="81">
        <v>6</v>
      </c>
      <c r="E15" s="81">
        <v>5.5</v>
      </c>
      <c r="F15" s="81">
        <v>3.5</v>
      </c>
      <c r="G15" s="82">
        <v>2</v>
      </c>
      <c r="H15" s="81">
        <v>2</v>
      </c>
      <c r="I15" s="80" t="s">
        <v>15</v>
      </c>
      <c r="J15" s="80" t="s">
        <v>15</v>
      </c>
      <c r="K15" s="81">
        <v>5.5</v>
      </c>
      <c r="L15" s="81">
        <v>5</v>
      </c>
      <c r="M15" s="81">
        <v>4</v>
      </c>
      <c r="N15" s="82">
        <v>1.5</v>
      </c>
      <c r="O15" s="81"/>
      <c r="P15" s="80" t="s">
        <v>15</v>
      </c>
      <c r="Q15" s="80" t="s">
        <v>15</v>
      </c>
      <c r="R15" s="81"/>
      <c r="S15" s="82">
        <v>0.5</v>
      </c>
      <c r="T15" s="81">
        <v>1</v>
      </c>
      <c r="U15" s="82"/>
      <c r="V15" s="81"/>
      <c r="W15" s="80" t="s">
        <v>15</v>
      </c>
      <c r="X15" s="80" t="s">
        <v>15</v>
      </c>
      <c r="Y15" s="81"/>
      <c r="Z15" s="81">
        <v>1.5</v>
      </c>
      <c r="AA15" s="81">
        <v>1.5</v>
      </c>
      <c r="AB15" s="82"/>
      <c r="AC15" s="81"/>
      <c r="AD15" s="80" t="s">
        <v>15</v>
      </c>
      <c r="AE15" s="80" t="s">
        <v>15</v>
      </c>
      <c r="AF15" s="81"/>
      <c r="AG15" s="81"/>
      <c r="AH15" s="81"/>
      <c r="AI15" s="27">
        <f>SUM(D15:AH15)</f>
        <v>39.5</v>
      </c>
      <c r="AJ15" s="23"/>
      <c r="AK15" s="3"/>
      <c r="AL15" s="40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4"/>
      <c r="BA15" s="4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</row>
    <row r="16" spans="1:190" s="29" customFormat="1" ht="12" customHeight="1" x14ac:dyDescent="0.25">
      <c r="A16" s="24" t="s">
        <v>55</v>
      </c>
      <c r="B16" s="25" t="s">
        <v>56</v>
      </c>
      <c r="C16" s="26" t="s">
        <v>28</v>
      </c>
      <c r="D16" s="80"/>
      <c r="E16" s="80"/>
      <c r="F16" s="80"/>
      <c r="G16" s="80"/>
      <c r="H16" s="80"/>
      <c r="I16" s="80" t="s">
        <v>15</v>
      </c>
      <c r="J16" s="80" t="s">
        <v>15</v>
      </c>
      <c r="K16" s="80">
        <v>0.5</v>
      </c>
      <c r="L16" s="80"/>
      <c r="M16" s="80">
        <v>4</v>
      </c>
      <c r="N16" s="80"/>
      <c r="O16" s="80"/>
      <c r="P16" s="80" t="s">
        <v>15</v>
      </c>
      <c r="Q16" s="80" t="s">
        <v>15</v>
      </c>
      <c r="R16" s="80"/>
      <c r="S16" s="80"/>
      <c r="T16" s="80">
        <v>0.5</v>
      </c>
      <c r="U16" s="80"/>
      <c r="V16" s="80"/>
      <c r="W16" s="80" t="s">
        <v>15</v>
      </c>
      <c r="X16" s="80" t="s">
        <v>15</v>
      </c>
      <c r="Y16" s="80"/>
      <c r="Z16" s="80"/>
      <c r="AA16" s="80"/>
      <c r="AB16" s="80"/>
      <c r="AC16" s="80"/>
      <c r="AD16" s="80" t="s">
        <v>15</v>
      </c>
      <c r="AE16" s="80" t="s">
        <v>15</v>
      </c>
      <c r="AF16" s="80"/>
      <c r="AG16" s="80"/>
      <c r="AH16" s="80"/>
      <c r="AI16" s="27">
        <f t="shared" ref="AI16:AI17" si="3">SUM(D16:AH16)</f>
        <v>5</v>
      </c>
      <c r="AJ16" s="28" t="s">
        <v>63</v>
      </c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4"/>
      <c r="BA16" s="4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</row>
    <row r="17" spans="1:190" s="13" customFormat="1" ht="12" customHeight="1" x14ac:dyDescent="0.2">
      <c r="A17" s="30" t="s">
        <v>55</v>
      </c>
      <c r="B17" s="21" t="s">
        <v>56</v>
      </c>
      <c r="C17" s="22" t="s">
        <v>58</v>
      </c>
      <c r="D17" s="81"/>
      <c r="E17" s="82"/>
      <c r="F17" s="81"/>
      <c r="G17" s="82"/>
      <c r="H17" s="81"/>
      <c r="I17" s="80" t="s">
        <v>15</v>
      </c>
      <c r="J17" s="80" t="s">
        <v>15</v>
      </c>
      <c r="K17" s="81"/>
      <c r="L17" s="82"/>
      <c r="M17" s="81"/>
      <c r="N17" s="82"/>
      <c r="O17" s="81"/>
      <c r="P17" s="80" t="s">
        <v>15</v>
      </c>
      <c r="Q17" s="80" t="s">
        <v>15</v>
      </c>
      <c r="R17" s="81">
        <v>3</v>
      </c>
      <c r="S17" s="82">
        <v>3</v>
      </c>
      <c r="T17" s="81">
        <v>0.5</v>
      </c>
      <c r="U17" s="82">
        <v>0.5</v>
      </c>
      <c r="V17" s="81"/>
      <c r="W17" s="80" t="s">
        <v>15</v>
      </c>
      <c r="X17" s="80" t="s">
        <v>15</v>
      </c>
      <c r="Y17" s="81"/>
      <c r="Z17" s="82">
        <v>1</v>
      </c>
      <c r="AA17" s="81"/>
      <c r="AB17" s="82"/>
      <c r="AC17" s="81"/>
      <c r="AD17" s="80" t="s">
        <v>15</v>
      </c>
      <c r="AE17" s="80" t="s">
        <v>15</v>
      </c>
      <c r="AF17" s="81"/>
      <c r="AG17" s="82"/>
      <c r="AH17" s="81"/>
      <c r="AI17" s="27">
        <f t="shared" si="3"/>
        <v>8</v>
      </c>
      <c r="AJ17" s="23" t="s">
        <v>81</v>
      </c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4"/>
      <c r="BA17" s="4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  <c r="CS17" s="8"/>
      <c r="CT17" s="8"/>
      <c r="CU17" s="8"/>
      <c r="CV17" s="8"/>
      <c r="CW17" s="8"/>
      <c r="CX17" s="8"/>
      <c r="CY17" s="8"/>
      <c r="CZ17" s="8"/>
      <c r="DA17" s="8"/>
      <c r="DB17" s="8"/>
      <c r="DC17" s="8"/>
      <c r="DD17" s="8"/>
      <c r="DE17" s="8"/>
      <c r="DF17" s="8"/>
      <c r="DG17" s="8"/>
      <c r="DH17" s="8"/>
      <c r="DI17" s="8"/>
      <c r="DJ17" s="8"/>
      <c r="DK17" s="8"/>
      <c r="DL17" s="8"/>
      <c r="DM17" s="8"/>
      <c r="DN17" s="8"/>
      <c r="DO17" s="8"/>
      <c r="DP17" s="8"/>
      <c r="DQ17" s="8"/>
      <c r="DR17" s="8"/>
      <c r="DS17" s="8"/>
      <c r="DT17" s="8"/>
      <c r="DU17" s="8"/>
      <c r="DV17" s="8"/>
      <c r="DW17" s="8"/>
      <c r="DX17" s="8"/>
      <c r="DY17" s="8"/>
      <c r="DZ17" s="8"/>
      <c r="EA17" s="8"/>
      <c r="EB17" s="8"/>
      <c r="EC17" s="8"/>
      <c r="ED17" s="8"/>
      <c r="EE17" s="8"/>
      <c r="EF17" s="8"/>
      <c r="EG17" s="8"/>
      <c r="EH17" s="8"/>
      <c r="EI17" s="8"/>
      <c r="EJ17" s="8"/>
      <c r="EK17" s="8"/>
      <c r="EL17" s="8"/>
      <c r="EM17" s="8"/>
      <c r="EN17" s="8"/>
      <c r="EO17" s="8"/>
      <c r="EP17" s="8"/>
      <c r="EQ17" s="8"/>
      <c r="ER17" s="8"/>
      <c r="ES17" s="8"/>
      <c r="ET17" s="8"/>
      <c r="EU17" s="8"/>
      <c r="EV17" s="8"/>
      <c r="EW17" s="8"/>
      <c r="EX17" s="8"/>
      <c r="EY17" s="8"/>
      <c r="EZ17" s="8"/>
      <c r="FA17" s="8"/>
      <c r="FB17" s="8"/>
      <c r="FC17" s="8"/>
      <c r="FD17" s="8"/>
      <c r="FE17" s="8"/>
      <c r="FF17" s="8"/>
      <c r="FG17" s="8"/>
      <c r="FH17" s="8"/>
      <c r="FI17" s="8"/>
      <c r="FJ17" s="8"/>
      <c r="FK17" s="8"/>
      <c r="FL17" s="8"/>
      <c r="FM17" s="8"/>
      <c r="FN17" s="8"/>
      <c r="FO17" s="8"/>
      <c r="FP17" s="8"/>
      <c r="FQ17" s="8"/>
      <c r="FR17" s="8"/>
      <c r="FS17" s="8"/>
      <c r="FT17" s="8"/>
      <c r="FU17" s="8"/>
      <c r="FV17" s="8"/>
      <c r="FW17" s="8"/>
      <c r="FX17" s="8"/>
      <c r="FY17" s="8"/>
      <c r="FZ17" s="8"/>
      <c r="GA17" s="8"/>
      <c r="GB17" s="8"/>
      <c r="GC17" s="8"/>
      <c r="GD17" s="8"/>
      <c r="GE17" s="8"/>
      <c r="GF17" s="8"/>
      <c r="GG17" s="8"/>
      <c r="GH17" s="8"/>
    </row>
    <row r="18" spans="1:190" s="29" customFormat="1" ht="12" customHeight="1" x14ac:dyDescent="0.25">
      <c r="A18" s="24" t="s">
        <v>55</v>
      </c>
      <c r="B18" s="25" t="s">
        <v>56</v>
      </c>
      <c r="C18" s="26" t="s">
        <v>58</v>
      </c>
      <c r="D18" s="80"/>
      <c r="E18" s="83">
        <v>2</v>
      </c>
      <c r="F18" s="80"/>
      <c r="G18" s="83"/>
      <c r="H18" s="80"/>
      <c r="I18" s="80" t="s">
        <v>15</v>
      </c>
      <c r="J18" s="80" t="s">
        <v>15</v>
      </c>
      <c r="K18" s="80"/>
      <c r="L18" s="83">
        <v>2</v>
      </c>
      <c r="M18" s="80"/>
      <c r="N18" s="83"/>
      <c r="O18" s="80"/>
      <c r="P18" s="80" t="s">
        <v>15</v>
      </c>
      <c r="Q18" s="80" t="s">
        <v>15</v>
      </c>
      <c r="R18" s="80"/>
      <c r="S18" s="83"/>
      <c r="T18" s="80"/>
      <c r="U18" s="83"/>
      <c r="V18" s="80"/>
      <c r="W18" s="80" t="s">
        <v>15</v>
      </c>
      <c r="X18" s="80" t="s">
        <v>15</v>
      </c>
      <c r="Y18" s="80"/>
      <c r="Z18" s="83"/>
      <c r="AA18" s="80"/>
      <c r="AB18" s="83"/>
      <c r="AC18" s="80"/>
      <c r="AD18" s="80" t="s">
        <v>15</v>
      </c>
      <c r="AE18" s="80" t="s">
        <v>15</v>
      </c>
      <c r="AF18" s="80"/>
      <c r="AG18" s="83"/>
      <c r="AH18" s="80"/>
      <c r="AI18" s="27">
        <f t="shared" si="0"/>
        <v>4</v>
      </c>
      <c r="AJ18" s="28" t="s">
        <v>80</v>
      </c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4"/>
      <c r="BA18" s="4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</row>
    <row r="19" spans="1:190" s="31" customFormat="1" ht="12" customHeight="1" x14ac:dyDescent="0.2">
      <c r="A19" s="30" t="s">
        <v>55</v>
      </c>
      <c r="B19" s="21" t="s">
        <v>56</v>
      </c>
      <c r="C19" s="22" t="s">
        <v>58</v>
      </c>
      <c r="D19" s="81"/>
      <c r="E19" s="82">
        <v>1</v>
      </c>
      <c r="F19" s="81">
        <v>3</v>
      </c>
      <c r="G19" s="82"/>
      <c r="H19" s="81"/>
      <c r="I19" s="80" t="s">
        <v>15</v>
      </c>
      <c r="J19" s="80" t="s">
        <v>15</v>
      </c>
      <c r="K19" s="81"/>
      <c r="L19" s="82"/>
      <c r="M19" s="81"/>
      <c r="N19" s="82"/>
      <c r="O19" s="81"/>
      <c r="P19" s="80" t="s">
        <v>15</v>
      </c>
      <c r="Q19" s="80" t="s">
        <v>15</v>
      </c>
      <c r="R19" s="81"/>
      <c r="S19" s="82"/>
      <c r="T19" s="81"/>
      <c r="U19" s="82"/>
      <c r="V19" s="81"/>
      <c r="W19" s="80" t="s">
        <v>15</v>
      </c>
      <c r="X19" s="80" t="s">
        <v>15</v>
      </c>
      <c r="Y19" s="81"/>
      <c r="Z19" s="82"/>
      <c r="AA19" s="81"/>
      <c r="AB19" s="82"/>
      <c r="AC19" s="81"/>
      <c r="AD19" s="80" t="s">
        <v>15</v>
      </c>
      <c r="AE19" s="80" t="s">
        <v>15</v>
      </c>
      <c r="AF19" s="81"/>
      <c r="AG19" s="82"/>
      <c r="AH19" s="81"/>
      <c r="AI19" s="27">
        <f t="shared" si="0"/>
        <v>4</v>
      </c>
      <c r="AJ19" s="23" t="s">
        <v>66</v>
      </c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4"/>
      <c r="BA19" s="4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  <c r="CI19" s="8"/>
      <c r="CJ19" s="8"/>
      <c r="CK19" s="8"/>
      <c r="CL19" s="8"/>
      <c r="CM19" s="8"/>
      <c r="CN19" s="8"/>
      <c r="CO19" s="8"/>
      <c r="CP19" s="8"/>
      <c r="CQ19" s="8"/>
      <c r="CR19" s="8"/>
      <c r="CS19" s="8"/>
      <c r="CT19" s="8"/>
      <c r="CU19" s="8"/>
      <c r="CV19" s="8"/>
      <c r="CW19" s="8"/>
      <c r="CX19" s="8"/>
      <c r="CY19" s="8"/>
      <c r="CZ19" s="8"/>
      <c r="DA19" s="8"/>
      <c r="DB19" s="8"/>
      <c r="DC19" s="8"/>
      <c r="DD19" s="8"/>
      <c r="DE19" s="8"/>
      <c r="DF19" s="8"/>
      <c r="DG19" s="8"/>
      <c r="DH19" s="8"/>
      <c r="DI19" s="8"/>
      <c r="DJ19" s="8"/>
      <c r="DK19" s="8"/>
      <c r="DL19" s="8"/>
      <c r="DM19" s="8"/>
      <c r="DN19" s="8"/>
      <c r="DO19" s="8"/>
      <c r="DP19" s="8"/>
      <c r="DQ19" s="8"/>
      <c r="DR19" s="8"/>
      <c r="DS19" s="8"/>
      <c r="DT19" s="8"/>
      <c r="DU19" s="8"/>
      <c r="DV19" s="8"/>
      <c r="DW19" s="8"/>
      <c r="DX19" s="8"/>
      <c r="DY19" s="8"/>
      <c r="DZ19" s="8"/>
      <c r="EA19" s="8"/>
      <c r="EB19" s="8"/>
      <c r="EC19" s="8"/>
      <c r="ED19" s="8"/>
      <c r="EE19" s="8"/>
      <c r="EF19" s="8"/>
      <c r="EG19" s="8"/>
      <c r="EH19" s="8"/>
      <c r="EI19" s="8"/>
      <c r="EJ19" s="8"/>
      <c r="EK19" s="8"/>
      <c r="EL19" s="8"/>
      <c r="EM19" s="8"/>
      <c r="EN19" s="8"/>
      <c r="EO19" s="8"/>
      <c r="EP19" s="8"/>
      <c r="EQ19" s="8"/>
      <c r="ER19" s="8"/>
      <c r="ES19" s="8"/>
      <c r="ET19" s="8"/>
      <c r="EU19" s="8"/>
      <c r="EV19" s="8"/>
      <c r="EW19" s="8"/>
      <c r="EX19" s="8"/>
      <c r="EY19" s="8"/>
      <c r="EZ19" s="8"/>
      <c r="FA19" s="8"/>
      <c r="FB19" s="8"/>
      <c r="FC19" s="8"/>
      <c r="FD19" s="8"/>
      <c r="FE19" s="8"/>
      <c r="FF19" s="8"/>
      <c r="FG19" s="8"/>
      <c r="FH19" s="8"/>
      <c r="FI19" s="8"/>
      <c r="FJ19" s="8"/>
      <c r="FK19" s="8"/>
      <c r="FL19" s="8"/>
      <c r="FM19" s="8"/>
      <c r="FN19" s="8"/>
      <c r="FO19" s="8"/>
      <c r="FP19" s="8"/>
      <c r="FQ19" s="8"/>
      <c r="FR19" s="8"/>
      <c r="FS19" s="8"/>
      <c r="FT19" s="8"/>
      <c r="FU19" s="8"/>
      <c r="FV19" s="8"/>
      <c r="FW19" s="8"/>
      <c r="FX19" s="8"/>
      <c r="FY19" s="8"/>
      <c r="FZ19" s="8"/>
      <c r="GA19" s="8"/>
      <c r="GB19" s="8"/>
      <c r="GC19" s="8"/>
      <c r="GD19" s="8"/>
      <c r="GE19" s="8"/>
      <c r="GF19" s="8"/>
      <c r="GG19" s="8"/>
      <c r="GH19" s="8"/>
    </row>
    <row r="20" spans="1:190" s="29" customFormat="1" ht="12" customHeight="1" x14ac:dyDescent="0.25">
      <c r="A20" s="24" t="s">
        <v>55</v>
      </c>
      <c r="B20" s="25" t="s">
        <v>56</v>
      </c>
      <c r="C20" s="26" t="s">
        <v>58</v>
      </c>
      <c r="D20" s="80">
        <v>1</v>
      </c>
      <c r="E20" s="83"/>
      <c r="F20" s="80"/>
      <c r="G20" s="83"/>
      <c r="H20" s="80"/>
      <c r="I20" s="80" t="s">
        <v>15</v>
      </c>
      <c r="J20" s="80" t="s">
        <v>15</v>
      </c>
      <c r="K20" s="80"/>
      <c r="L20" s="83"/>
      <c r="M20" s="80"/>
      <c r="N20" s="83"/>
      <c r="O20" s="80"/>
      <c r="P20" s="80" t="s">
        <v>15</v>
      </c>
      <c r="Q20" s="80" t="s">
        <v>15</v>
      </c>
      <c r="R20" s="80"/>
      <c r="S20" s="83"/>
      <c r="T20" s="80"/>
      <c r="U20" s="83"/>
      <c r="V20" s="80"/>
      <c r="W20" s="80" t="s">
        <v>15</v>
      </c>
      <c r="X20" s="80" t="s">
        <v>15</v>
      </c>
      <c r="Y20" s="80"/>
      <c r="Z20" s="83"/>
      <c r="AA20" s="80"/>
      <c r="AB20" s="83"/>
      <c r="AC20" s="80"/>
      <c r="AD20" s="80" t="s">
        <v>15</v>
      </c>
      <c r="AE20" s="80" t="s">
        <v>15</v>
      </c>
      <c r="AF20" s="80"/>
      <c r="AG20" s="83"/>
      <c r="AH20" s="80"/>
      <c r="AI20" s="27">
        <f t="shared" ref="AI20" si="4">SUM(D20:AH20)</f>
        <v>1</v>
      </c>
      <c r="AJ20" s="28" t="s">
        <v>82</v>
      </c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4"/>
      <c r="BA20" s="4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</row>
    <row r="21" spans="1:190" s="29" customFormat="1" ht="6" customHeight="1" x14ac:dyDescent="0.25">
      <c r="A21" s="24"/>
      <c r="B21" s="25"/>
      <c r="C21" s="26"/>
      <c r="D21" s="80"/>
      <c r="E21" s="83"/>
      <c r="F21" s="80"/>
      <c r="G21" s="83"/>
      <c r="H21" s="80"/>
      <c r="I21" s="80"/>
      <c r="J21" s="80"/>
      <c r="K21" s="80"/>
      <c r="L21" s="83"/>
      <c r="M21" s="80"/>
      <c r="N21" s="83"/>
      <c r="O21" s="80"/>
      <c r="P21" s="80"/>
      <c r="Q21" s="80"/>
      <c r="R21" s="80"/>
      <c r="S21" s="83"/>
      <c r="T21" s="80"/>
      <c r="U21" s="83"/>
      <c r="V21" s="80"/>
      <c r="W21" s="80"/>
      <c r="X21" s="80"/>
      <c r="Y21" s="80"/>
      <c r="Z21" s="83"/>
      <c r="AA21" s="80"/>
      <c r="AB21" s="83"/>
      <c r="AC21" s="80"/>
      <c r="AD21" s="80"/>
      <c r="AE21" s="80"/>
      <c r="AF21" s="80"/>
      <c r="AG21" s="83"/>
      <c r="AH21" s="80"/>
      <c r="AI21" s="27"/>
      <c r="AJ21" s="28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4"/>
      <c r="BA21" s="4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</row>
    <row r="22" spans="1:190" ht="12" customHeight="1" x14ac:dyDescent="0.2">
      <c r="A22" s="30" t="s">
        <v>77</v>
      </c>
      <c r="B22" s="21" t="s">
        <v>78</v>
      </c>
      <c r="C22" s="22" t="s">
        <v>35</v>
      </c>
      <c r="D22" s="81"/>
      <c r="E22" s="81"/>
      <c r="F22" s="81"/>
      <c r="G22" s="82">
        <v>1</v>
      </c>
      <c r="H22" s="81">
        <v>1</v>
      </c>
      <c r="I22" s="80" t="s">
        <v>15</v>
      </c>
      <c r="J22" s="80" t="s">
        <v>15</v>
      </c>
      <c r="K22" s="81"/>
      <c r="L22" s="81">
        <v>1.5</v>
      </c>
      <c r="M22" s="81">
        <v>0.5</v>
      </c>
      <c r="N22" s="82">
        <v>4</v>
      </c>
      <c r="O22" s="81">
        <v>6.5</v>
      </c>
      <c r="P22" s="80" t="s">
        <v>15</v>
      </c>
      <c r="Q22" s="80">
        <v>1</v>
      </c>
      <c r="R22" s="81">
        <v>3</v>
      </c>
      <c r="S22" s="82"/>
      <c r="T22" s="81">
        <v>1</v>
      </c>
      <c r="U22" s="82"/>
      <c r="V22" s="81"/>
      <c r="W22" s="80" t="s">
        <v>15</v>
      </c>
      <c r="X22" s="80">
        <v>2</v>
      </c>
      <c r="Y22" s="81">
        <v>8</v>
      </c>
      <c r="Z22" s="81">
        <v>3.5</v>
      </c>
      <c r="AA22" s="81">
        <v>0.5</v>
      </c>
      <c r="AB22" s="82">
        <v>5</v>
      </c>
      <c r="AC22" s="81">
        <v>2</v>
      </c>
      <c r="AD22" s="80" t="s">
        <v>15</v>
      </c>
      <c r="AE22" s="80" t="s">
        <v>15</v>
      </c>
      <c r="AF22" s="81">
        <v>3.5</v>
      </c>
      <c r="AG22" s="81">
        <v>4.5</v>
      </c>
      <c r="AH22" s="81"/>
      <c r="AI22" s="27">
        <f>SUM(D22:AH22)</f>
        <v>48.5</v>
      </c>
      <c r="AJ22" s="23"/>
      <c r="AK22" s="3"/>
      <c r="AL22" s="40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4"/>
      <c r="BA22" s="4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</row>
    <row r="23" spans="1:190" s="29" customFormat="1" ht="12" customHeight="1" x14ac:dyDescent="0.25">
      <c r="A23" s="24"/>
      <c r="B23" s="25"/>
      <c r="C23" s="26"/>
      <c r="D23" s="80"/>
      <c r="E23" s="83"/>
      <c r="F23" s="80"/>
      <c r="G23" s="83"/>
      <c r="H23" s="80"/>
      <c r="I23" s="80" t="s">
        <v>15</v>
      </c>
      <c r="J23" s="80" t="s">
        <v>15</v>
      </c>
      <c r="K23" s="80"/>
      <c r="L23" s="83"/>
      <c r="M23" s="80"/>
      <c r="N23" s="83"/>
      <c r="O23" s="80"/>
      <c r="P23" s="80" t="s">
        <v>15</v>
      </c>
      <c r="Q23" s="80" t="s">
        <v>15</v>
      </c>
      <c r="R23" s="80"/>
      <c r="S23" s="83"/>
      <c r="T23" s="80"/>
      <c r="U23" s="83"/>
      <c r="V23" s="80"/>
      <c r="W23" s="80" t="s">
        <v>15</v>
      </c>
      <c r="X23" s="80" t="s">
        <v>15</v>
      </c>
      <c r="Y23" s="80"/>
      <c r="Z23" s="83"/>
      <c r="AA23" s="80"/>
      <c r="AB23" s="83"/>
      <c r="AC23" s="80"/>
      <c r="AD23" s="80" t="s">
        <v>15</v>
      </c>
      <c r="AE23" s="80" t="s">
        <v>15</v>
      </c>
      <c r="AF23" s="80"/>
      <c r="AG23" s="83"/>
      <c r="AH23" s="80"/>
      <c r="AI23" s="27">
        <f t="shared" ref="AI23" si="5">SUM(D23:AH23)</f>
        <v>0</v>
      </c>
      <c r="AJ23" s="28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4"/>
      <c r="BA23" s="4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</row>
    <row r="24" spans="1:190" s="31" customFormat="1" ht="12" customHeight="1" x14ac:dyDescent="0.2">
      <c r="A24" s="33"/>
      <c r="B24" s="34"/>
      <c r="C24" s="35"/>
      <c r="D24" s="80"/>
      <c r="E24" s="83"/>
      <c r="F24" s="80"/>
      <c r="G24" s="83"/>
      <c r="H24" s="80"/>
      <c r="I24" s="80"/>
      <c r="J24" s="80"/>
      <c r="K24" s="80"/>
      <c r="L24" s="83"/>
      <c r="M24" s="80"/>
      <c r="N24" s="83"/>
      <c r="O24" s="80"/>
      <c r="P24" s="80"/>
      <c r="Q24" s="80"/>
      <c r="R24" s="80"/>
      <c r="S24" s="83"/>
      <c r="T24" s="80"/>
      <c r="U24" s="83"/>
      <c r="V24" s="80"/>
      <c r="W24" s="80"/>
      <c r="X24" s="80"/>
      <c r="Y24" s="80"/>
      <c r="Z24" s="83"/>
      <c r="AA24" s="80"/>
      <c r="AB24" s="83"/>
      <c r="AC24" s="80"/>
      <c r="AD24" s="80"/>
      <c r="AE24" s="80"/>
      <c r="AF24" s="80"/>
      <c r="AG24" s="83"/>
      <c r="AH24" s="80"/>
      <c r="AI24" s="27"/>
      <c r="AJ24" s="28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4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8"/>
      <c r="BS24" s="8"/>
      <c r="BT24" s="8"/>
      <c r="BU24" s="8"/>
      <c r="BV24" s="8"/>
      <c r="BW24" s="8"/>
      <c r="BX24" s="8"/>
      <c r="BY24" s="8"/>
      <c r="BZ24" s="8"/>
      <c r="CA24" s="8"/>
      <c r="CB24" s="8"/>
      <c r="CC24" s="8"/>
      <c r="CD24" s="8"/>
      <c r="CE24" s="8"/>
      <c r="CF24" s="8"/>
      <c r="CG24" s="8"/>
      <c r="CH24" s="8"/>
      <c r="CI24" s="8"/>
      <c r="CJ24" s="8"/>
      <c r="CK24" s="8"/>
      <c r="CL24" s="8"/>
      <c r="CM24" s="8"/>
      <c r="CN24" s="8"/>
      <c r="CO24" s="8"/>
      <c r="CP24" s="8"/>
      <c r="CQ24" s="8"/>
      <c r="CR24" s="8"/>
      <c r="CS24" s="8"/>
      <c r="CT24" s="8"/>
      <c r="CU24" s="8"/>
      <c r="CV24" s="8"/>
      <c r="CW24" s="8"/>
      <c r="CX24" s="8"/>
      <c r="CY24" s="8"/>
      <c r="CZ24" s="8"/>
      <c r="DA24" s="8"/>
      <c r="DB24" s="8"/>
      <c r="DC24" s="8"/>
      <c r="DD24" s="8"/>
      <c r="DE24" s="8"/>
      <c r="DF24" s="8"/>
      <c r="DG24" s="8"/>
      <c r="DH24" s="8"/>
      <c r="DI24" s="8"/>
      <c r="DJ24" s="8"/>
      <c r="DK24" s="8"/>
      <c r="DL24" s="8"/>
      <c r="DM24" s="8"/>
      <c r="DN24" s="8"/>
      <c r="DO24" s="8"/>
      <c r="DP24" s="8"/>
      <c r="DQ24" s="8"/>
      <c r="DR24" s="8"/>
      <c r="DS24" s="8"/>
      <c r="DT24" s="8"/>
      <c r="DU24" s="8"/>
      <c r="DV24" s="8"/>
      <c r="DW24" s="8"/>
      <c r="DX24" s="8"/>
      <c r="DY24" s="8"/>
      <c r="DZ24" s="8"/>
      <c r="EA24" s="8"/>
      <c r="EB24" s="8"/>
      <c r="EC24" s="8"/>
      <c r="ED24" s="8"/>
      <c r="EE24" s="8"/>
      <c r="EF24" s="8"/>
      <c r="EG24" s="8"/>
      <c r="EH24" s="8"/>
      <c r="EI24" s="8"/>
      <c r="EJ24" s="8"/>
      <c r="EK24" s="8"/>
      <c r="EL24" s="8"/>
      <c r="EM24" s="8"/>
      <c r="EN24" s="8"/>
      <c r="EO24" s="8"/>
      <c r="EP24" s="8"/>
      <c r="EQ24" s="8"/>
      <c r="ER24" s="8"/>
      <c r="ES24" s="8"/>
      <c r="ET24" s="8"/>
      <c r="EU24" s="8"/>
      <c r="EV24" s="8"/>
      <c r="EW24" s="8"/>
      <c r="EX24" s="8"/>
      <c r="EY24" s="8"/>
      <c r="EZ24" s="8"/>
      <c r="FA24" s="8"/>
      <c r="FB24" s="8"/>
      <c r="FC24" s="8"/>
      <c r="FD24" s="8"/>
      <c r="FE24" s="8"/>
      <c r="FF24" s="8"/>
      <c r="FG24" s="8"/>
      <c r="FH24" s="8"/>
      <c r="FI24" s="8"/>
      <c r="FJ24" s="8"/>
      <c r="FK24" s="8"/>
      <c r="FL24" s="8"/>
      <c r="FM24" s="8"/>
      <c r="FN24" s="8"/>
      <c r="FO24" s="8"/>
      <c r="FP24" s="8"/>
      <c r="FQ24" s="8"/>
      <c r="FR24" s="8"/>
      <c r="FS24" s="8"/>
      <c r="FT24" s="8"/>
      <c r="FU24" s="8"/>
      <c r="FV24" s="8"/>
      <c r="FW24" s="8"/>
      <c r="FX24" s="8"/>
      <c r="FY24" s="8"/>
      <c r="FZ24" s="8"/>
      <c r="GA24" s="8"/>
      <c r="GB24" s="8"/>
      <c r="GC24" s="8"/>
      <c r="GD24" s="8"/>
      <c r="GE24" s="8"/>
      <c r="GF24" s="8"/>
      <c r="GG24" s="8"/>
      <c r="GH24" s="8"/>
    </row>
    <row r="25" spans="1:190" s="31" customFormat="1" x14ac:dyDescent="0.25">
      <c r="A25" s="36"/>
      <c r="B25" s="37" t="s">
        <v>16</v>
      </c>
      <c r="C25" s="38"/>
      <c r="D25" s="84">
        <f>SUM(D8:D24)</f>
        <v>7</v>
      </c>
      <c r="E25" s="84">
        <f>SUM(E8:E24)</f>
        <v>8.5</v>
      </c>
      <c r="F25" s="84">
        <f>SUM(F8:F24)</f>
        <v>6.5</v>
      </c>
      <c r="G25" s="84">
        <f>SUM(G8:G24)</f>
        <v>6</v>
      </c>
      <c r="H25" s="84">
        <f>SUM(H8:H24)</f>
        <v>5</v>
      </c>
      <c r="I25" s="84">
        <f>SUM(I8:I24)</f>
        <v>0</v>
      </c>
      <c r="J25" s="84">
        <f>SUM(J8:J24)</f>
        <v>0</v>
      </c>
      <c r="K25" s="84">
        <f>SUM(K8:K24)</f>
        <v>6</v>
      </c>
      <c r="L25" s="84">
        <f>SUM(L8:L24)</f>
        <v>8.5</v>
      </c>
      <c r="M25" s="84">
        <f>SUM(M8:M24)</f>
        <v>8.5</v>
      </c>
      <c r="N25" s="84">
        <f>SUM(N8:N24)</f>
        <v>7</v>
      </c>
      <c r="O25" s="84">
        <f>SUM(O8:O24)</f>
        <v>6.5</v>
      </c>
      <c r="P25" s="84">
        <f>SUM(P8:P24)</f>
        <v>0</v>
      </c>
      <c r="Q25" s="84">
        <f>SUM(Q8:Q24)</f>
        <v>1</v>
      </c>
      <c r="R25" s="84">
        <f>SUM(R8:R24)</f>
        <v>6</v>
      </c>
      <c r="S25" s="84">
        <f>SUM(S8:S24)</f>
        <v>3.5</v>
      </c>
      <c r="T25" s="84">
        <f>SUM(T8:T24)</f>
        <v>3</v>
      </c>
      <c r="U25" s="84">
        <f>SUM(U8:U24)</f>
        <v>0.5</v>
      </c>
      <c r="V25" s="84">
        <f>SUM(V8:V24)</f>
        <v>0</v>
      </c>
      <c r="W25" s="84">
        <f>SUM(W8:W24)</f>
        <v>0</v>
      </c>
      <c r="X25" s="84">
        <f>SUM(X8:X24)</f>
        <v>2</v>
      </c>
      <c r="Y25" s="84">
        <f>SUM(Y8:Y24)</f>
        <v>8</v>
      </c>
      <c r="Z25" s="84">
        <f>SUM(Z8:Z24)</f>
        <v>8</v>
      </c>
      <c r="AA25" s="84">
        <f>SUM(AA8:AA24)</f>
        <v>8</v>
      </c>
      <c r="AB25" s="84">
        <f>SUM(AB8:AB24)</f>
        <v>8.5</v>
      </c>
      <c r="AC25" s="84">
        <f>SUM(AC8:AC24)</f>
        <v>7.5</v>
      </c>
      <c r="AD25" s="84">
        <f>SUM(AD8:AD24)</f>
        <v>0</v>
      </c>
      <c r="AE25" s="84">
        <f>SUM(AE8:AE24)</f>
        <v>0</v>
      </c>
      <c r="AF25" s="84">
        <f>SUM(AF8:AF24)</f>
        <v>7.5</v>
      </c>
      <c r="AG25" s="84">
        <f>SUM(AG8:AG24)</f>
        <v>6.5</v>
      </c>
      <c r="AH25" s="84">
        <f>SUM(AH8:AH24)</f>
        <v>0</v>
      </c>
      <c r="AI25" s="27">
        <f>SUM(AI8:AI24)</f>
        <v>139.5</v>
      </c>
      <c r="AJ25" s="39"/>
      <c r="AK25" s="3"/>
      <c r="AL25" s="40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4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8"/>
      <c r="BS25" s="8"/>
      <c r="BT25" s="8"/>
      <c r="BU25" s="8"/>
      <c r="BV25" s="8"/>
      <c r="BW25" s="8"/>
      <c r="BX25" s="8"/>
      <c r="BY25" s="8"/>
      <c r="BZ25" s="8"/>
      <c r="CA25" s="8"/>
      <c r="CB25" s="8"/>
      <c r="CC25" s="8"/>
      <c r="CD25" s="8"/>
      <c r="CE25" s="8"/>
      <c r="CF25" s="8"/>
      <c r="CG25" s="8"/>
      <c r="CH25" s="8"/>
      <c r="CI25" s="8"/>
      <c r="CJ25" s="8"/>
      <c r="CK25" s="8"/>
      <c r="CL25" s="8"/>
      <c r="CM25" s="8"/>
      <c r="CN25" s="8"/>
      <c r="CO25" s="8"/>
      <c r="CP25" s="8"/>
      <c r="CQ25" s="8"/>
      <c r="CR25" s="8"/>
      <c r="CS25" s="8"/>
      <c r="CT25" s="8"/>
      <c r="CU25" s="8"/>
      <c r="CV25" s="8"/>
      <c r="CW25" s="8"/>
      <c r="CX25" s="8"/>
      <c r="CY25" s="8"/>
      <c r="CZ25" s="8"/>
      <c r="DA25" s="8"/>
      <c r="DB25" s="8"/>
      <c r="DC25" s="8"/>
      <c r="DD25" s="8"/>
      <c r="DE25" s="8"/>
      <c r="DF25" s="8"/>
      <c r="DG25" s="8"/>
      <c r="DH25" s="8"/>
      <c r="DI25" s="8"/>
      <c r="DJ25" s="8"/>
      <c r="DK25" s="8"/>
      <c r="DL25" s="8"/>
      <c r="DM25" s="8"/>
      <c r="DN25" s="8"/>
      <c r="DO25" s="8"/>
      <c r="DP25" s="8"/>
      <c r="DQ25" s="8"/>
      <c r="DR25" s="8"/>
      <c r="DS25" s="8"/>
      <c r="DT25" s="8"/>
      <c r="DU25" s="8"/>
      <c r="DV25" s="8"/>
      <c r="DW25" s="8"/>
      <c r="DX25" s="8"/>
      <c r="DY25" s="8"/>
      <c r="DZ25" s="8"/>
      <c r="EA25" s="8"/>
      <c r="EB25" s="8"/>
      <c r="EC25" s="8"/>
      <c r="ED25" s="8"/>
      <c r="EE25" s="8"/>
      <c r="EF25" s="8"/>
      <c r="EG25" s="8"/>
      <c r="EH25" s="8"/>
      <c r="EI25" s="8"/>
      <c r="EJ25" s="8"/>
      <c r="EK25" s="8"/>
      <c r="EL25" s="8"/>
      <c r="EM25" s="8"/>
      <c r="EN25" s="8"/>
      <c r="EO25" s="8"/>
      <c r="EP25" s="8"/>
      <c r="EQ25" s="8"/>
      <c r="ER25" s="8"/>
      <c r="ES25" s="8"/>
      <c r="ET25" s="8"/>
      <c r="EU25" s="8"/>
      <c r="EV25" s="8"/>
      <c r="EW25" s="8"/>
      <c r="EX25" s="8"/>
      <c r="EY25" s="8"/>
      <c r="EZ25" s="8"/>
      <c r="FA25" s="8"/>
      <c r="FB25" s="8"/>
      <c r="FC25" s="8"/>
      <c r="FD25" s="8"/>
      <c r="FE25" s="8"/>
      <c r="FF25" s="8"/>
      <c r="FG25" s="8"/>
      <c r="FH25" s="8"/>
      <c r="FI25" s="8"/>
      <c r="FJ25" s="8"/>
      <c r="FK25" s="8"/>
      <c r="FL25" s="8"/>
      <c r="FM25" s="8"/>
      <c r="FN25" s="8"/>
      <c r="FO25" s="8"/>
      <c r="FP25" s="8"/>
      <c r="FQ25" s="8"/>
      <c r="FR25" s="8"/>
      <c r="FS25" s="8"/>
      <c r="FT25" s="8"/>
      <c r="FU25" s="8"/>
      <c r="FV25" s="8"/>
      <c r="FW25" s="8"/>
      <c r="FX25" s="8"/>
      <c r="FY25" s="8"/>
      <c r="FZ25" s="8"/>
      <c r="GA25" s="8"/>
      <c r="GB25" s="8"/>
      <c r="GC25" s="8"/>
      <c r="GD25" s="8"/>
      <c r="GE25" s="8"/>
      <c r="GF25" s="8"/>
      <c r="GG25" s="8"/>
      <c r="GH25" s="8"/>
    </row>
    <row r="26" spans="1:190" s="32" customFormat="1" x14ac:dyDescent="0.25">
      <c r="A26" s="41" t="s">
        <v>17</v>
      </c>
      <c r="B26" s="42"/>
      <c r="C26" s="42"/>
      <c r="D26" s="85"/>
      <c r="E26" s="85"/>
      <c r="F26" s="85"/>
      <c r="G26" s="85"/>
      <c r="H26" s="85"/>
      <c r="I26" s="85"/>
      <c r="J26" s="85"/>
      <c r="K26" s="85"/>
      <c r="L26" s="85"/>
      <c r="M26" s="85"/>
      <c r="N26" s="85"/>
      <c r="O26" s="85"/>
      <c r="P26" s="85"/>
      <c r="Q26" s="85"/>
      <c r="R26" s="85"/>
      <c r="S26" s="85"/>
      <c r="T26" s="85"/>
      <c r="U26" s="85"/>
      <c r="V26" s="85">
        <f>7.5</f>
        <v>7.5</v>
      </c>
      <c r="W26" s="85"/>
      <c r="X26" s="85"/>
      <c r="Y26" s="85"/>
      <c r="Z26" s="85"/>
      <c r="AA26" s="85"/>
      <c r="AB26" s="85"/>
      <c r="AC26" s="85"/>
      <c r="AD26" s="85"/>
      <c r="AE26" s="85"/>
      <c r="AF26" s="85"/>
      <c r="AG26" s="85"/>
      <c r="AH26" s="85"/>
      <c r="AI26" s="27">
        <f>SUM(D26:AH26)</f>
        <v>7.5</v>
      </c>
      <c r="AJ26" s="4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4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29"/>
      <c r="BS26" s="29"/>
      <c r="BT26" s="29"/>
      <c r="BU26" s="29"/>
      <c r="BV26" s="29"/>
      <c r="BW26" s="29"/>
      <c r="BX26" s="29"/>
      <c r="BY26" s="29"/>
      <c r="BZ26" s="29"/>
      <c r="CA26" s="29"/>
      <c r="CB26" s="29"/>
      <c r="CC26" s="29"/>
      <c r="CD26" s="29"/>
      <c r="CE26" s="29"/>
      <c r="CF26" s="29"/>
      <c r="CG26" s="29"/>
      <c r="CH26" s="29"/>
      <c r="CI26" s="29"/>
      <c r="CJ26" s="29"/>
      <c r="CK26" s="29"/>
      <c r="CL26" s="29"/>
      <c r="CM26" s="29"/>
      <c r="CN26" s="29"/>
      <c r="CO26" s="29"/>
      <c r="CP26" s="29"/>
      <c r="CQ26" s="29"/>
      <c r="CR26" s="29"/>
      <c r="CS26" s="29"/>
      <c r="CT26" s="29"/>
      <c r="CU26" s="29"/>
      <c r="CV26" s="29"/>
      <c r="CW26" s="29"/>
      <c r="CX26" s="29"/>
      <c r="CY26" s="29"/>
      <c r="CZ26" s="29"/>
      <c r="DA26" s="29"/>
      <c r="DB26" s="29"/>
      <c r="DC26" s="29"/>
      <c r="DD26" s="29"/>
      <c r="DE26" s="29"/>
      <c r="DF26" s="29"/>
      <c r="DG26" s="29"/>
      <c r="DH26" s="29"/>
      <c r="DI26" s="29"/>
      <c r="DJ26" s="29"/>
      <c r="DK26" s="29"/>
      <c r="DL26" s="29"/>
      <c r="DM26" s="29"/>
      <c r="DN26" s="29"/>
      <c r="DO26" s="29"/>
      <c r="DP26" s="29"/>
      <c r="DQ26" s="29"/>
      <c r="DR26" s="29"/>
      <c r="DS26" s="29"/>
      <c r="DT26" s="29"/>
      <c r="DU26" s="29"/>
      <c r="DV26" s="29"/>
      <c r="DW26" s="29"/>
      <c r="DX26" s="29"/>
      <c r="DY26" s="29"/>
      <c r="DZ26" s="29"/>
      <c r="EA26" s="29"/>
      <c r="EB26" s="29"/>
      <c r="EC26" s="29"/>
      <c r="ED26" s="29"/>
      <c r="EE26" s="29"/>
      <c r="EF26" s="29"/>
      <c r="EG26" s="29"/>
      <c r="EH26" s="29"/>
      <c r="EI26" s="29"/>
      <c r="EJ26" s="29"/>
      <c r="EK26" s="29"/>
      <c r="EL26" s="29"/>
      <c r="EM26" s="29"/>
      <c r="EN26" s="29"/>
      <c r="EO26" s="29"/>
      <c r="EP26" s="29"/>
      <c r="EQ26" s="29"/>
      <c r="ER26" s="29"/>
      <c r="ES26" s="29"/>
      <c r="ET26" s="29"/>
      <c r="EU26" s="29"/>
      <c r="EV26" s="29"/>
      <c r="EW26" s="29"/>
      <c r="EX26" s="29"/>
      <c r="EY26" s="29"/>
      <c r="EZ26" s="29"/>
      <c r="FA26" s="29"/>
      <c r="FB26" s="29"/>
      <c r="FC26" s="29"/>
      <c r="FD26" s="29"/>
      <c r="FE26" s="29"/>
      <c r="FF26" s="29"/>
      <c r="FG26" s="29"/>
      <c r="FH26" s="29"/>
      <c r="FI26" s="29"/>
      <c r="FJ26" s="29"/>
      <c r="FK26" s="29"/>
      <c r="FL26" s="29"/>
      <c r="FM26" s="29"/>
      <c r="FN26" s="29"/>
      <c r="FO26" s="29"/>
      <c r="FP26" s="29"/>
      <c r="FQ26" s="29"/>
      <c r="FR26" s="29"/>
      <c r="FS26" s="29"/>
      <c r="FT26" s="29"/>
      <c r="FU26" s="29"/>
      <c r="FV26" s="29"/>
      <c r="FW26" s="29"/>
      <c r="FX26" s="29"/>
      <c r="FY26" s="29"/>
      <c r="FZ26" s="29"/>
      <c r="GA26" s="29"/>
      <c r="GB26" s="29"/>
      <c r="GC26" s="29"/>
      <c r="GD26" s="29"/>
      <c r="GE26" s="29"/>
      <c r="GF26" s="29"/>
      <c r="GG26" s="29"/>
      <c r="GH26" s="29"/>
    </row>
    <row r="27" spans="1:190" s="32" customFormat="1" x14ac:dyDescent="0.25">
      <c r="A27" s="41" t="s">
        <v>18</v>
      </c>
      <c r="B27" s="42"/>
      <c r="C27" s="42"/>
      <c r="D27" s="85"/>
      <c r="E27" s="85"/>
      <c r="F27" s="85"/>
      <c r="G27" s="85"/>
      <c r="H27" s="85">
        <v>1</v>
      </c>
      <c r="I27" s="85"/>
      <c r="J27" s="85"/>
      <c r="K27" s="85"/>
      <c r="L27" s="85"/>
      <c r="M27" s="85"/>
      <c r="N27" s="85"/>
      <c r="O27" s="85"/>
      <c r="P27" s="85"/>
      <c r="Q27" s="85"/>
      <c r="R27" s="85">
        <v>2</v>
      </c>
      <c r="S27" s="85"/>
      <c r="T27" s="85"/>
      <c r="U27" s="85"/>
      <c r="V27" s="85"/>
      <c r="W27" s="85"/>
      <c r="X27" s="85"/>
      <c r="Y27" s="85"/>
      <c r="Z27" s="85"/>
      <c r="AA27" s="85"/>
      <c r="AB27" s="85"/>
      <c r="AC27" s="85"/>
      <c r="AD27" s="85"/>
      <c r="AE27" s="85"/>
      <c r="AF27" s="85"/>
      <c r="AG27" s="85">
        <v>2</v>
      </c>
      <c r="AH27" s="85"/>
      <c r="AI27" s="27">
        <f>SUM(D27:AH27)</f>
        <v>5</v>
      </c>
      <c r="AJ27" s="44" t="s">
        <v>67</v>
      </c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4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29"/>
      <c r="BS27" s="29"/>
      <c r="BT27" s="29"/>
      <c r="BU27" s="29"/>
      <c r="BV27" s="29"/>
      <c r="BW27" s="29"/>
      <c r="BX27" s="29"/>
      <c r="BY27" s="29"/>
      <c r="BZ27" s="29"/>
      <c r="CA27" s="29"/>
      <c r="CB27" s="29"/>
      <c r="CC27" s="29"/>
      <c r="CD27" s="29"/>
      <c r="CE27" s="29"/>
      <c r="CF27" s="29"/>
      <c r="CG27" s="29"/>
      <c r="CH27" s="29"/>
      <c r="CI27" s="29"/>
      <c r="CJ27" s="29"/>
      <c r="CK27" s="29"/>
      <c r="CL27" s="29"/>
      <c r="CM27" s="29"/>
      <c r="CN27" s="29"/>
      <c r="CO27" s="29"/>
      <c r="CP27" s="29"/>
      <c r="CQ27" s="29"/>
      <c r="CR27" s="29"/>
      <c r="CS27" s="29"/>
      <c r="CT27" s="29"/>
      <c r="CU27" s="29"/>
      <c r="CV27" s="29"/>
      <c r="CW27" s="29"/>
      <c r="CX27" s="29"/>
      <c r="CY27" s="29"/>
      <c r="CZ27" s="29"/>
      <c r="DA27" s="29"/>
      <c r="DB27" s="29"/>
      <c r="DC27" s="29"/>
      <c r="DD27" s="29"/>
      <c r="DE27" s="29"/>
      <c r="DF27" s="29"/>
      <c r="DG27" s="29"/>
      <c r="DH27" s="29"/>
      <c r="DI27" s="29"/>
      <c r="DJ27" s="29"/>
      <c r="DK27" s="29"/>
      <c r="DL27" s="29"/>
      <c r="DM27" s="29"/>
      <c r="DN27" s="29"/>
      <c r="DO27" s="29"/>
      <c r="DP27" s="29"/>
      <c r="DQ27" s="29"/>
      <c r="DR27" s="29"/>
      <c r="DS27" s="29"/>
      <c r="DT27" s="29"/>
      <c r="DU27" s="29"/>
      <c r="DV27" s="29"/>
      <c r="DW27" s="29"/>
      <c r="DX27" s="29"/>
      <c r="DY27" s="29"/>
      <c r="DZ27" s="29"/>
      <c r="EA27" s="29"/>
      <c r="EB27" s="29"/>
      <c r="EC27" s="29"/>
      <c r="ED27" s="29"/>
      <c r="EE27" s="29"/>
      <c r="EF27" s="29"/>
      <c r="EG27" s="29"/>
      <c r="EH27" s="29"/>
      <c r="EI27" s="29"/>
      <c r="EJ27" s="29"/>
      <c r="EK27" s="29"/>
      <c r="EL27" s="29"/>
      <c r="EM27" s="29"/>
      <c r="EN27" s="29"/>
      <c r="EO27" s="29"/>
      <c r="EP27" s="29"/>
      <c r="EQ27" s="29"/>
      <c r="ER27" s="29"/>
      <c r="ES27" s="29"/>
      <c r="ET27" s="29"/>
      <c r="EU27" s="29"/>
      <c r="EV27" s="29"/>
      <c r="EW27" s="29"/>
      <c r="EX27" s="29"/>
      <c r="EY27" s="29"/>
      <c r="EZ27" s="29"/>
      <c r="FA27" s="29"/>
      <c r="FB27" s="29"/>
      <c r="FC27" s="29"/>
      <c r="FD27" s="29"/>
      <c r="FE27" s="29"/>
      <c r="FF27" s="29"/>
      <c r="FG27" s="29"/>
      <c r="FH27" s="29"/>
      <c r="FI27" s="29"/>
      <c r="FJ27" s="29"/>
      <c r="FK27" s="29"/>
      <c r="FL27" s="29"/>
      <c r="FM27" s="29"/>
      <c r="FN27" s="29"/>
      <c r="FO27" s="29"/>
      <c r="FP27" s="29"/>
      <c r="FQ27" s="29"/>
      <c r="FR27" s="29"/>
      <c r="FS27" s="29"/>
      <c r="FT27" s="29"/>
      <c r="FU27" s="29"/>
      <c r="FV27" s="29"/>
      <c r="FW27" s="29"/>
      <c r="FX27" s="29"/>
      <c r="FY27" s="29"/>
      <c r="FZ27" s="29"/>
      <c r="GA27" s="29"/>
      <c r="GB27" s="29"/>
      <c r="GC27" s="29"/>
      <c r="GD27" s="29"/>
      <c r="GE27" s="29"/>
      <c r="GF27" s="29"/>
      <c r="GG27" s="29"/>
      <c r="GH27" s="29"/>
    </row>
    <row r="28" spans="1:190" s="31" customFormat="1" x14ac:dyDescent="0.25">
      <c r="A28" s="41" t="s">
        <v>19</v>
      </c>
      <c r="B28" s="42"/>
      <c r="C28" s="42"/>
      <c r="D28" s="85">
        <v>1</v>
      </c>
      <c r="E28" s="85"/>
      <c r="F28" s="85"/>
      <c r="G28" s="85"/>
      <c r="H28" s="85"/>
      <c r="I28" s="85"/>
      <c r="J28" s="85"/>
      <c r="K28" s="85"/>
      <c r="L28" s="85"/>
      <c r="M28" s="85"/>
      <c r="N28" s="85"/>
      <c r="O28" s="85"/>
      <c r="P28" s="85"/>
      <c r="Q28" s="85"/>
      <c r="R28" s="85"/>
      <c r="S28" s="85"/>
      <c r="T28" s="85"/>
      <c r="U28" s="85"/>
      <c r="V28" s="85"/>
      <c r="W28" s="85"/>
      <c r="X28" s="85"/>
      <c r="Y28" s="85"/>
      <c r="Z28" s="85"/>
      <c r="AA28" s="85"/>
      <c r="AB28" s="85"/>
      <c r="AC28" s="85"/>
      <c r="AD28" s="85"/>
      <c r="AE28" s="85"/>
      <c r="AF28" s="85"/>
      <c r="AG28" s="85"/>
      <c r="AH28" s="85"/>
      <c r="AI28" s="27">
        <f>SUM(D28:AH28)</f>
        <v>1</v>
      </c>
      <c r="AJ28" s="43" t="s">
        <v>75</v>
      </c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4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8"/>
      <c r="BS28" s="8"/>
      <c r="BT28" s="8"/>
      <c r="BU28" s="8"/>
      <c r="BV28" s="8"/>
      <c r="BW28" s="8"/>
      <c r="BX28" s="8"/>
      <c r="BY28" s="8"/>
      <c r="BZ28" s="8"/>
      <c r="CA28" s="8"/>
      <c r="CB28" s="8"/>
      <c r="CC28" s="8"/>
      <c r="CD28" s="8"/>
      <c r="CE28" s="8"/>
      <c r="CF28" s="8"/>
      <c r="CG28" s="8"/>
      <c r="CH28" s="8"/>
      <c r="CI28" s="8"/>
      <c r="CJ28" s="8"/>
      <c r="CK28" s="8"/>
      <c r="CL28" s="8"/>
      <c r="CM28" s="8"/>
      <c r="CN28" s="8"/>
      <c r="CO28" s="8"/>
      <c r="CP28" s="8"/>
      <c r="CQ28" s="8"/>
      <c r="CR28" s="8"/>
      <c r="CS28" s="8"/>
      <c r="CT28" s="8"/>
      <c r="CU28" s="8"/>
      <c r="CV28" s="8"/>
      <c r="CW28" s="8"/>
      <c r="CX28" s="8"/>
      <c r="CY28" s="8"/>
      <c r="CZ28" s="8"/>
      <c r="DA28" s="8"/>
      <c r="DB28" s="8"/>
      <c r="DC28" s="8"/>
      <c r="DD28" s="8"/>
      <c r="DE28" s="8"/>
      <c r="DF28" s="8"/>
      <c r="DG28" s="8"/>
      <c r="DH28" s="8"/>
      <c r="DI28" s="8"/>
      <c r="DJ28" s="8"/>
      <c r="DK28" s="8"/>
      <c r="DL28" s="8"/>
      <c r="DM28" s="8"/>
      <c r="DN28" s="8"/>
      <c r="DO28" s="8"/>
      <c r="DP28" s="8"/>
      <c r="DQ28" s="8"/>
      <c r="DR28" s="8"/>
      <c r="DS28" s="8"/>
      <c r="DT28" s="8"/>
      <c r="DU28" s="8"/>
      <c r="DV28" s="8"/>
      <c r="DW28" s="8"/>
      <c r="DX28" s="8"/>
      <c r="DY28" s="8"/>
      <c r="DZ28" s="8"/>
      <c r="EA28" s="8"/>
      <c r="EB28" s="8"/>
      <c r="EC28" s="8"/>
      <c r="ED28" s="8"/>
      <c r="EE28" s="8"/>
      <c r="EF28" s="8"/>
      <c r="EG28" s="8"/>
      <c r="EH28" s="8"/>
      <c r="EI28" s="8"/>
      <c r="EJ28" s="8"/>
      <c r="EK28" s="8"/>
      <c r="EL28" s="8"/>
      <c r="EM28" s="8"/>
      <c r="EN28" s="8"/>
      <c r="EO28" s="8"/>
      <c r="EP28" s="8"/>
      <c r="EQ28" s="8"/>
      <c r="ER28" s="8"/>
      <c r="ES28" s="8"/>
      <c r="ET28" s="8"/>
      <c r="EU28" s="8"/>
      <c r="EV28" s="8"/>
      <c r="EW28" s="8"/>
      <c r="EX28" s="8"/>
      <c r="EY28" s="8"/>
      <c r="EZ28" s="8"/>
      <c r="FA28" s="8"/>
      <c r="FB28" s="8"/>
      <c r="FC28" s="8"/>
      <c r="FD28" s="8"/>
      <c r="FE28" s="8"/>
      <c r="FF28" s="8"/>
      <c r="FG28" s="8"/>
      <c r="FH28" s="8"/>
      <c r="FI28" s="8"/>
      <c r="FJ28" s="8"/>
      <c r="FK28" s="8"/>
      <c r="FL28" s="8"/>
      <c r="FM28" s="8"/>
      <c r="FN28" s="8"/>
      <c r="FO28" s="8"/>
      <c r="FP28" s="8"/>
      <c r="FQ28" s="8"/>
      <c r="FR28" s="8"/>
      <c r="FS28" s="8"/>
      <c r="FT28" s="8"/>
      <c r="FU28" s="8"/>
      <c r="FV28" s="8"/>
      <c r="FW28" s="8"/>
      <c r="FX28" s="8"/>
      <c r="FY28" s="8"/>
      <c r="FZ28" s="8"/>
      <c r="GA28" s="8"/>
      <c r="GB28" s="8"/>
      <c r="GC28" s="8"/>
      <c r="GD28" s="8"/>
      <c r="GE28" s="8"/>
      <c r="GF28" s="8"/>
      <c r="GG28" s="8"/>
      <c r="GH28" s="8"/>
    </row>
    <row r="29" spans="1:190" x14ac:dyDescent="0.25">
      <c r="A29" s="41" t="s">
        <v>20</v>
      </c>
      <c r="B29" s="42"/>
      <c r="C29" s="42"/>
      <c r="D29" s="85"/>
      <c r="E29" s="85"/>
      <c r="F29" s="85"/>
      <c r="G29" s="85"/>
      <c r="H29" s="85"/>
      <c r="I29" s="85"/>
      <c r="J29" s="85"/>
      <c r="K29" s="85"/>
      <c r="L29" s="85"/>
      <c r="M29" s="85"/>
      <c r="N29" s="85"/>
      <c r="O29" s="85"/>
      <c r="P29" s="85"/>
      <c r="Q29" s="85"/>
      <c r="R29" s="85"/>
      <c r="S29" s="85"/>
      <c r="T29" s="85"/>
      <c r="U29" s="85"/>
      <c r="V29" s="85"/>
      <c r="W29" s="85"/>
      <c r="X29" s="85"/>
      <c r="Y29" s="85"/>
      <c r="Z29" s="85"/>
      <c r="AA29" s="85"/>
      <c r="AB29" s="85"/>
      <c r="AC29" s="85"/>
      <c r="AD29" s="85"/>
      <c r="AE29" s="85"/>
      <c r="AF29" s="85"/>
      <c r="AG29" s="85"/>
      <c r="AH29" s="85"/>
      <c r="AI29" s="27">
        <f>SUM(D29:AH29)</f>
        <v>0</v>
      </c>
      <c r="AJ29" s="44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4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</row>
    <row r="30" spans="1:190" x14ac:dyDescent="0.25">
      <c r="A30" s="36" t="s">
        <v>21</v>
      </c>
      <c r="B30" s="45"/>
      <c r="C30" s="45"/>
      <c r="D30" s="85"/>
      <c r="E30" s="85"/>
      <c r="F30" s="85"/>
      <c r="G30" s="85"/>
      <c r="H30" s="85"/>
      <c r="I30" s="85"/>
      <c r="J30" s="85"/>
      <c r="K30" s="85"/>
      <c r="L30" s="85"/>
      <c r="M30" s="85"/>
      <c r="N30" s="85"/>
      <c r="O30" s="85"/>
      <c r="P30" s="85"/>
      <c r="Q30" s="85"/>
      <c r="R30" s="85"/>
      <c r="S30" s="85"/>
      <c r="T30" s="85"/>
      <c r="U30" s="85"/>
      <c r="V30" s="85"/>
      <c r="W30" s="85"/>
      <c r="X30" s="85"/>
      <c r="Y30" s="85"/>
      <c r="Z30" s="85"/>
      <c r="AA30" s="85"/>
      <c r="AB30" s="85"/>
      <c r="AC30" s="85"/>
      <c r="AD30" s="85"/>
      <c r="AE30" s="85"/>
      <c r="AF30" s="85"/>
      <c r="AG30" s="85"/>
      <c r="AH30" s="85"/>
      <c r="AI30" s="27"/>
      <c r="AJ30" s="44" t="s">
        <v>79</v>
      </c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4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</row>
    <row r="31" spans="1:190" x14ac:dyDescent="0.25">
      <c r="A31" s="36" t="s">
        <v>22</v>
      </c>
      <c r="B31" s="45"/>
      <c r="C31" s="45"/>
      <c r="D31" s="85"/>
      <c r="E31" s="85"/>
      <c r="F31" s="85"/>
      <c r="G31" s="85"/>
      <c r="H31" s="85"/>
      <c r="I31" s="85"/>
      <c r="J31" s="85"/>
      <c r="K31" s="85"/>
      <c r="L31" s="85"/>
      <c r="M31" s="85"/>
      <c r="N31" s="85"/>
      <c r="O31" s="85"/>
      <c r="P31" s="85"/>
      <c r="Q31" s="85"/>
      <c r="R31" s="85"/>
      <c r="S31" s="85"/>
      <c r="T31" s="85"/>
      <c r="U31" s="85"/>
      <c r="V31" s="85"/>
      <c r="W31" s="85"/>
      <c r="X31" s="85"/>
      <c r="Y31" s="85"/>
      <c r="Z31" s="85"/>
      <c r="AA31" s="85"/>
      <c r="AB31" s="85"/>
      <c r="AC31" s="85"/>
      <c r="AD31" s="85"/>
      <c r="AE31" s="85"/>
      <c r="AF31" s="85"/>
      <c r="AG31" s="85"/>
      <c r="AH31" s="85"/>
      <c r="AI31" s="27">
        <f t="shared" ref="AI31:AI38" si="6">SUM(D31:AH31)</f>
        <v>0</v>
      </c>
      <c r="AJ31" s="4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4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</row>
    <row r="32" spans="1:190" x14ac:dyDescent="0.25">
      <c r="A32" s="36" t="s">
        <v>23</v>
      </c>
      <c r="B32" s="45"/>
      <c r="C32" s="45"/>
      <c r="D32" s="85"/>
      <c r="E32" s="85"/>
      <c r="F32" s="85"/>
      <c r="G32" s="85"/>
      <c r="H32" s="85"/>
      <c r="I32" s="85"/>
      <c r="J32" s="85"/>
      <c r="K32" s="85"/>
      <c r="L32" s="85"/>
      <c r="M32" s="85"/>
      <c r="N32" s="85"/>
      <c r="O32" s="85"/>
      <c r="P32" s="85"/>
      <c r="Q32" s="85"/>
      <c r="R32" s="85"/>
      <c r="S32" s="85"/>
      <c r="T32" s="85"/>
      <c r="U32" s="85"/>
      <c r="V32" s="85"/>
      <c r="W32" s="85"/>
      <c r="X32" s="85"/>
      <c r="Y32" s="85"/>
      <c r="Z32" s="85"/>
      <c r="AA32" s="85"/>
      <c r="AB32" s="85"/>
      <c r="AC32" s="85"/>
      <c r="AD32" s="85"/>
      <c r="AE32" s="85"/>
      <c r="AF32" s="85"/>
      <c r="AG32" s="85"/>
      <c r="AH32" s="85"/>
      <c r="AI32" s="27">
        <f t="shared" si="6"/>
        <v>0</v>
      </c>
      <c r="AJ32" s="46" t="s">
        <v>59</v>
      </c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4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</row>
    <row r="33" spans="1:69" x14ac:dyDescent="0.25">
      <c r="A33" s="96" t="s">
        <v>70</v>
      </c>
      <c r="B33" s="45"/>
      <c r="C33" s="45"/>
      <c r="D33" s="85"/>
      <c r="E33" s="85"/>
      <c r="F33" s="85">
        <v>0.5</v>
      </c>
      <c r="G33" s="85">
        <v>1</v>
      </c>
      <c r="H33" s="85"/>
      <c r="I33" s="85"/>
      <c r="J33" s="85"/>
      <c r="K33" s="85"/>
      <c r="L33" s="85"/>
      <c r="M33" s="85"/>
      <c r="N33" s="85">
        <v>2</v>
      </c>
      <c r="O33" s="85">
        <v>2</v>
      </c>
      <c r="P33" s="85"/>
      <c r="Q33" s="85"/>
      <c r="R33" s="85"/>
      <c r="S33" s="85"/>
      <c r="T33" s="85"/>
      <c r="U33" s="85"/>
      <c r="V33" s="85"/>
      <c r="W33" s="85"/>
      <c r="X33" s="85"/>
      <c r="Y33" s="85"/>
      <c r="Z33" s="85"/>
      <c r="AA33" s="85"/>
      <c r="AB33" s="85"/>
      <c r="AC33" s="85"/>
      <c r="AD33" s="85"/>
      <c r="AE33" s="85"/>
      <c r="AF33" s="85"/>
      <c r="AG33" s="85"/>
      <c r="AH33" s="85"/>
      <c r="AI33" s="27">
        <f t="shared" si="6"/>
        <v>5.5</v>
      </c>
      <c r="AJ33" s="39" t="s">
        <v>54</v>
      </c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4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</row>
    <row r="34" spans="1:69" x14ac:dyDescent="0.25">
      <c r="A34" s="96" t="s">
        <v>71</v>
      </c>
      <c r="B34" s="45"/>
      <c r="C34" s="45"/>
      <c r="D34" s="85"/>
      <c r="E34" s="85"/>
      <c r="F34" s="85">
        <v>2</v>
      </c>
      <c r="G34" s="85"/>
      <c r="H34" s="85"/>
      <c r="I34" s="85"/>
      <c r="J34" s="85"/>
      <c r="K34" s="85">
        <v>2</v>
      </c>
      <c r="L34" s="85"/>
      <c r="M34" s="85"/>
      <c r="N34" s="85"/>
      <c r="O34" s="85"/>
      <c r="P34" s="85"/>
      <c r="Q34" s="85"/>
      <c r="R34" s="85"/>
      <c r="S34" s="85"/>
      <c r="T34" s="85"/>
      <c r="U34" s="85"/>
      <c r="V34" s="85"/>
      <c r="W34" s="85"/>
      <c r="X34" s="85"/>
      <c r="Y34" s="85"/>
      <c r="Z34" s="85"/>
      <c r="AA34" s="85"/>
      <c r="AB34" s="85"/>
      <c r="AC34" s="85"/>
      <c r="AD34" s="85"/>
      <c r="AE34" s="85"/>
      <c r="AF34" s="85"/>
      <c r="AG34" s="85"/>
      <c r="AH34" s="85"/>
      <c r="AI34" s="27">
        <f t="shared" si="6"/>
        <v>4</v>
      </c>
      <c r="AJ34" s="43" t="s">
        <v>73</v>
      </c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4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</row>
    <row r="35" spans="1:69" x14ac:dyDescent="0.25">
      <c r="A35" s="96" t="s">
        <v>72</v>
      </c>
      <c r="B35" s="45"/>
      <c r="C35" s="45"/>
      <c r="D35" s="85"/>
      <c r="E35" s="85"/>
      <c r="F35" s="85"/>
      <c r="G35" s="85"/>
      <c r="H35" s="85"/>
      <c r="I35" s="85"/>
      <c r="J35" s="85"/>
      <c r="K35" s="85"/>
      <c r="L35" s="85"/>
      <c r="M35" s="85"/>
      <c r="N35" s="85"/>
      <c r="O35" s="85"/>
      <c r="P35" s="85"/>
      <c r="Q35" s="85"/>
      <c r="R35" s="85"/>
      <c r="S35" s="85"/>
      <c r="T35" s="85"/>
      <c r="U35" s="85"/>
      <c r="V35" s="85"/>
      <c r="W35" s="85"/>
      <c r="X35" s="85"/>
      <c r="Y35" s="85"/>
      <c r="Z35" s="85"/>
      <c r="AA35" s="85"/>
      <c r="AB35" s="85"/>
      <c r="AC35" s="85">
        <v>1</v>
      </c>
      <c r="AD35" s="85"/>
      <c r="AE35" s="85"/>
      <c r="AF35" s="85"/>
      <c r="AG35" s="85"/>
      <c r="AH35" s="85"/>
      <c r="AI35" s="27">
        <f t="shared" ref="AI35:AI37" si="7">SUM(D35:AH35)</f>
        <v>1</v>
      </c>
      <c r="AJ35" s="4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4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</row>
    <row r="36" spans="1:69" x14ac:dyDescent="0.25">
      <c r="A36" s="96" t="s">
        <v>76</v>
      </c>
      <c r="B36" s="45"/>
      <c r="C36" s="45"/>
      <c r="D36" s="85"/>
      <c r="E36" s="85"/>
      <c r="F36" s="85"/>
      <c r="G36" s="85"/>
      <c r="H36" s="85">
        <v>1</v>
      </c>
      <c r="I36" s="85"/>
      <c r="J36" s="85"/>
      <c r="K36" s="85"/>
      <c r="L36" s="85"/>
      <c r="M36" s="85"/>
      <c r="N36" s="85"/>
      <c r="O36" s="85"/>
      <c r="P36" s="85"/>
      <c r="Q36" s="85"/>
      <c r="R36" s="85"/>
      <c r="S36" s="85"/>
      <c r="T36" s="85"/>
      <c r="U36" s="85"/>
      <c r="V36" s="85"/>
      <c r="W36" s="85"/>
      <c r="X36" s="85"/>
      <c r="Y36" s="85"/>
      <c r="Z36" s="85"/>
      <c r="AA36" s="85"/>
      <c r="AB36" s="85"/>
      <c r="AC36" s="85">
        <v>1</v>
      </c>
      <c r="AD36" s="85"/>
      <c r="AE36" s="85"/>
      <c r="AF36" s="85"/>
      <c r="AG36" s="85"/>
      <c r="AH36" s="85"/>
      <c r="AI36" s="27">
        <f t="shared" ref="AI36" si="8">SUM(D36:AH36)</f>
        <v>2</v>
      </c>
      <c r="AJ36" s="4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4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</row>
    <row r="37" spans="1:69" x14ac:dyDescent="0.25">
      <c r="A37" s="96" t="s">
        <v>69</v>
      </c>
      <c r="B37" s="45"/>
      <c r="C37" s="45"/>
      <c r="D37" s="85"/>
      <c r="E37" s="85"/>
      <c r="F37" s="85"/>
      <c r="G37" s="85"/>
      <c r="H37" s="85">
        <v>2</v>
      </c>
      <c r="I37" s="85"/>
      <c r="J37" s="85"/>
      <c r="K37" s="85"/>
      <c r="L37" s="85"/>
      <c r="M37" s="85"/>
      <c r="N37" s="85"/>
      <c r="O37" s="85"/>
      <c r="P37" s="85"/>
      <c r="Q37" s="85"/>
      <c r="R37" s="85"/>
      <c r="S37" s="85"/>
      <c r="T37" s="85"/>
      <c r="U37" s="85"/>
      <c r="V37" s="85"/>
      <c r="W37" s="85"/>
      <c r="X37" s="85"/>
      <c r="Y37" s="85"/>
      <c r="Z37" s="85"/>
      <c r="AA37" s="85"/>
      <c r="AB37" s="85"/>
      <c r="AC37" s="85"/>
      <c r="AD37" s="85"/>
      <c r="AE37" s="85"/>
      <c r="AF37" s="85"/>
      <c r="AG37" s="85"/>
      <c r="AH37" s="85"/>
      <c r="AI37" s="27">
        <f t="shared" si="7"/>
        <v>2</v>
      </c>
      <c r="AJ37" s="4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4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</row>
    <row r="38" spans="1:69" x14ac:dyDescent="0.25">
      <c r="A38" s="96" t="s">
        <v>74</v>
      </c>
      <c r="B38" s="45"/>
      <c r="C38" s="45"/>
      <c r="D38" s="85"/>
      <c r="E38" s="85"/>
      <c r="F38" s="85"/>
      <c r="G38" s="85">
        <v>1</v>
      </c>
      <c r="H38" s="85"/>
      <c r="I38" s="85"/>
      <c r="J38" s="85"/>
      <c r="K38" s="85"/>
      <c r="L38" s="85"/>
      <c r="M38" s="85"/>
      <c r="N38" s="85"/>
      <c r="O38" s="85"/>
      <c r="P38" s="85"/>
      <c r="Q38" s="85"/>
      <c r="R38" s="85"/>
      <c r="S38" s="85"/>
      <c r="T38" s="85"/>
      <c r="U38" s="85"/>
      <c r="V38" s="85"/>
      <c r="W38" s="85"/>
      <c r="X38" s="85"/>
      <c r="Y38" s="85"/>
      <c r="Z38" s="85"/>
      <c r="AA38" s="85"/>
      <c r="AB38" s="85"/>
      <c r="AC38" s="85"/>
      <c r="AD38" s="85"/>
      <c r="AE38" s="85"/>
      <c r="AF38" s="85"/>
      <c r="AG38" s="85"/>
      <c r="AH38" s="85"/>
      <c r="AI38" s="27">
        <f t="shared" si="6"/>
        <v>1</v>
      </c>
      <c r="AJ38" s="4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4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</row>
    <row r="39" spans="1:69" x14ac:dyDescent="0.25">
      <c r="A39" s="36" t="s">
        <v>24</v>
      </c>
      <c r="B39" s="45"/>
      <c r="C39" s="45"/>
      <c r="D39" s="84">
        <f>SUM(D25:D38)</f>
        <v>8</v>
      </c>
      <c r="E39" s="84">
        <f t="shared" ref="E39" si="9">SUM(E25:E38)</f>
        <v>8.5</v>
      </c>
      <c r="F39" s="84">
        <f t="shared" ref="F39" si="10">SUM(F25:F38)</f>
        <v>9</v>
      </c>
      <c r="G39" s="84">
        <f t="shared" ref="G39" si="11">SUM(G25:G38)</f>
        <v>8</v>
      </c>
      <c r="H39" s="84">
        <f t="shared" ref="H39" si="12">SUM(H25:H38)</f>
        <v>9</v>
      </c>
      <c r="I39" s="84">
        <f t="shared" ref="I39" si="13">SUM(I25:I38)</f>
        <v>0</v>
      </c>
      <c r="J39" s="84">
        <f t="shared" ref="J39" si="14">SUM(J25:J38)</f>
        <v>0</v>
      </c>
      <c r="K39" s="84">
        <f t="shared" ref="K39" si="15">SUM(K25:K38)</f>
        <v>8</v>
      </c>
      <c r="L39" s="84">
        <f t="shared" ref="L39" si="16">SUM(L25:L38)</f>
        <v>8.5</v>
      </c>
      <c r="M39" s="84">
        <f t="shared" ref="M39" si="17">SUM(M25:M38)</f>
        <v>8.5</v>
      </c>
      <c r="N39" s="84">
        <f t="shared" ref="N39" si="18">SUM(N25:N38)</f>
        <v>9</v>
      </c>
      <c r="O39" s="84">
        <f t="shared" ref="O39" si="19">SUM(O25:O38)</f>
        <v>8.5</v>
      </c>
      <c r="P39" s="84">
        <f t="shared" ref="P39" si="20">SUM(P25:P38)</f>
        <v>0</v>
      </c>
      <c r="Q39" s="84">
        <f t="shared" ref="Q39" si="21">SUM(Q25:Q38)</f>
        <v>1</v>
      </c>
      <c r="R39" s="84">
        <f t="shared" ref="R39" si="22">SUM(R25:R38)</f>
        <v>8</v>
      </c>
      <c r="S39" s="84">
        <f t="shared" ref="S39" si="23">SUM(S25:S38)</f>
        <v>3.5</v>
      </c>
      <c r="T39" s="84">
        <f t="shared" ref="T39" si="24">SUM(T25:T38)</f>
        <v>3</v>
      </c>
      <c r="U39" s="84">
        <f t="shared" ref="U39" si="25">SUM(U25:U38)</f>
        <v>0.5</v>
      </c>
      <c r="V39" s="84">
        <f t="shared" ref="V39" si="26">SUM(V25:V38)</f>
        <v>7.5</v>
      </c>
      <c r="W39" s="84">
        <f t="shared" ref="W39" si="27">SUM(W25:W38)</f>
        <v>0</v>
      </c>
      <c r="X39" s="84">
        <f t="shared" ref="X39" si="28">SUM(X25:X38)</f>
        <v>2</v>
      </c>
      <c r="Y39" s="84">
        <f t="shared" ref="Y39" si="29">SUM(Y25:Y38)</f>
        <v>8</v>
      </c>
      <c r="Z39" s="84">
        <f t="shared" ref="Z39" si="30">SUM(Z25:Z38)</f>
        <v>8</v>
      </c>
      <c r="AA39" s="84">
        <f t="shared" ref="AA39" si="31">SUM(AA25:AA38)</f>
        <v>8</v>
      </c>
      <c r="AB39" s="84">
        <f t="shared" ref="AB39" si="32">SUM(AB25:AB38)</f>
        <v>8.5</v>
      </c>
      <c r="AC39" s="84">
        <f t="shared" ref="AC39" si="33">SUM(AC25:AC38)</f>
        <v>9.5</v>
      </c>
      <c r="AD39" s="84">
        <f t="shared" ref="AD39" si="34">SUM(AD25:AD38)</f>
        <v>0</v>
      </c>
      <c r="AE39" s="84">
        <f t="shared" ref="AE39" si="35">SUM(AE25:AE38)</f>
        <v>0</v>
      </c>
      <c r="AF39" s="84">
        <f t="shared" ref="AF39" si="36">SUM(AF25:AF38)</f>
        <v>7.5</v>
      </c>
      <c r="AG39" s="84">
        <f t="shared" ref="AG39" si="37">SUM(AG25:AG38)</f>
        <v>8.5</v>
      </c>
      <c r="AH39" s="84">
        <f t="shared" ref="AH39" si="38">SUM(AH25:AH38)</f>
        <v>0</v>
      </c>
      <c r="AI39" s="47">
        <f t="shared" ref="AI39" si="39">SUM(AI25:AI38)</f>
        <v>168.5</v>
      </c>
      <c r="AJ39" s="48"/>
      <c r="AK39" s="3"/>
      <c r="AL39" s="40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4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</row>
    <row r="40" spans="1:69" x14ac:dyDescent="0.25">
      <c r="A40" s="68"/>
      <c r="B40" s="50"/>
      <c r="C40" s="50"/>
      <c r="D40" s="86"/>
      <c r="E40" s="86"/>
      <c r="F40" s="86"/>
      <c r="G40" s="86"/>
      <c r="H40" s="86"/>
      <c r="I40" s="86"/>
      <c r="J40" s="86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  <c r="W40" s="86"/>
      <c r="X40" s="86"/>
      <c r="Y40" s="86"/>
      <c r="Z40" s="86"/>
      <c r="AA40" s="86"/>
      <c r="AB40" s="86"/>
      <c r="AC40" s="86"/>
      <c r="AD40" s="86"/>
      <c r="AE40" s="86"/>
      <c r="AF40" s="86"/>
      <c r="AG40" s="86"/>
      <c r="AH40" s="86"/>
      <c r="AI40" s="69"/>
      <c r="AJ40" s="52"/>
      <c r="AK40" s="3"/>
      <c r="AL40" s="40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4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</row>
    <row r="41" spans="1:69" s="3" customFormat="1" ht="13.8" thickBot="1" x14ac:dyDescent="0.3">
      <c r="A41" s="49" t="s">
        <v>25</v>
      </c>
      <c r="B41" s="50"/>
      <c r="C41" s="51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  <c r="W41" s="87"/>
      <c r="X41" s="87"/>
      <c r="Y41" s="87"/>
      <c r="Z41" s="87"/>
      <c r="AA41" s="87"/>
      <c r="AB41" s="87"/>
      <c r="AC41" s="87"/>
      <c r="AD41" s="87"/>
      <c r="AE41" s="87"/>
      <c r="AF41" s="87"/>
      <c r="AG41" s="87"/>
      <c r="AH41" s="87"/>
      <c r="AI41" s="52"/>
      <c r="AJ41" s="53"/>
      <c r="AZ41" s="4"/>
    </row>
    <row r="42" spans="1:69" s="3" customFormat="1" ht="10.8" thickBot="1" x14ac:dyDescent="0.25">
      <c r="A42" s="54" t="s">
        <v>26</v>
      </c>
      <c r="B42" s="51" t="s">
        <v>27</v>
      </c>
      <c r="C42" s="51"/>
      <c r="D42" s="87"/>
      <c r="E42" s="87"/>
      <c r="F42" s="87" t="s">
        <v>28</v>
      </c>
      <c r="G42" s="87"/>
      <c r="H42" s="87" t="s">
        <v>29</v>
      </c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  <c r="W42" s="87"/>
      <c r="X42" s="88"/>
      <c r="Y42" s="87"/>
      <c r="Z42" s="87"/>
      <c r="AA42" s="87"/>
      <c r="AB42" s="87"/>
      <c r="AC42" s="87"/>
      <c r="AD42" s="87"/>
      <c r="AE42" s="87"/>
      <c r="AF42" s="55" t="s">
        <v>30</v>
      </c>
      <c r="AG42" s="89">
        <f>22</f>
        <v>22</v>
      </c>
      <c r="AH42" s="87"/>
      <c r="AI42" s="56">
        <f>7.5*AG42</f>
        <v>165</v>
      </c>
      <c r="AJ42" s="53"/>
      <c r="AK42" s="40"/>
      <c r="AM42" s="40"/>
      <c r="AN42" s="40"/>
      <c r="AZ42" s="4"/>
    </row>
    <row r="43" spans="1:69" s="3" customFormat="1" ht="10.199999999999999" x14ac:dyDescent="0.2">
      <c r="A43" s="54" t="s">
        <v>31</v>
      </c>
      <c r="B43" s="51" t="s">
        <v>32</v>
      </c>
      <c r="C43" s="51"/>
      <c r="D43" s="87"/>
      <c r="E43" s="87"/>
      <c r="F43" s="87" t="s">
        <v>33</v>
      </c>
      <c r="G43" s="87"/>
      <c r="H43" s="87" t="s">
        <v>34</v>
      </c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  <c r="W43" s="87"/>
      <c r="X43" s="88"/>
      <c r="Y43" s="87"/>
      <c r="Z43" s="87"/>
      <c r="AA43" s="87"/>
      <c r="AB43" s="87"/>
      <c r="AC43" s="87"/>
      <c r="AD43" s="87"/>
      <c r="AE43" s="87"/>
      <c r="AF43" s="55"/>
      <c r="AG43" s="87"/>
      <c r="AH43" s="87"/>
      <c r="AI43" s="52"/>
      <c r="AJ43" s="53"/>
      <c r="AK43" s="40"/>
      <c r="AZ43" s="4"/>
    </row>
    <row r="44" spans="1:69" s="3" customFormat="1" ht="10.199999999999999" x14ac:dyDescent="0.2">
      <c r="A44" s="54" t="s">
        <v>35</v>
      </c>
      <c r="B44" s="51" t="s">
        <v>36</v>
      </c>
      <c r="C44" s="51"/>
      <c r="D44" s="87"/>
      <c r="E44" s="87"/>
      <c r="F44" s="87" t="s">
        <v>37</v>
      </c>
      <c r="G44" s="87"/>
      <c r="H44" s="87" t="s">
        <v>38</v>
      </c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  <c r="W44" s="87"/>
      <c r="X44" s="88"/>
      <c r="Y44" s="87"/>
      <c r="Z44" s="87"/>
      <c r="AA44" s="87"/>
      <c r="AB44" s="87"/>
      <c r="AC44" s="87"/>
      <c r="AD44" s="87"/>
      <c r="AE44" s="87"/>
      <c r="AF44" s="55" t="s">
        <v>39</v>
      </c>
      <c r="AG44" s="87"/>
      <c r="AH44" s="87"/>
      <c r="AI44" s="52">
        <f>AI39-AI42</f>
        <v>3.5</v>
      </c>
      <c r="AJ44" s="57" t="s">
        <v>40</v>
      </c>
      <c r="AM44" s="40"/>
      <c r="AZ44" s="4"/>
    </row>
    <row r="45" spans="1:69" s="3" customFormat="1" ht="10.199999999999999" x14ac:dyDescent="0.2">
      <c r="A45" s="51" t="s">
        <v>41</v>
      </c>
      <c r="B45" s="51" t="s">
        <v>42</v>
      </c>
      <c r="C45" s="53"/>
      <c r="D45" s="90"/>
      <c r="E45" s="90"/>
      <c r="F45" s="90" t="s">
        <v>43</v>
      </c>
      <c r="G45" s="90"/>
      <c r="H45" s="90" t="s">
        <v>44</v>
      </c>
      <c r="I45" s="90"/>
      <c r="J45" s="90"/>
      <c r="K45" s="90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  <c r="W45" s="87"/>
      <c r="X45" s="88"/>
      <c r="Y45" s="87"/>
      <c r="Z45" s="87"/>
      <c r="AA45" s="87"/>
      <c r="AB45" s="87"/>
      <c r="AC45" s="87"/>
      <c r="AD45" s="87"/>
      <c r="AE45" s="87"/>
      <c r="AF45" s="55"/>
      <c r="AG45" s="87"/>
      <c r="AH45" s="87"/>
      <c r="AI45" s="52"/>
      <c r="AJ45" s="53"/>
      <c r="AK45" s="40"/>
    </row>
    <row r="46" spans="1:69" s="3" customFormat="1" ht="10.199999999999999" x14ac:dyDescent="0.2">
      <c r="A46" s="53" t="s">
        <v>45</v>
      </c>
      <c r="B46" s="53" t="s">
        <v>46</v>
      </c>
      <c r="C46" s="53"/>
      <c r="D46" s="90"/>
      <c r="E46" s="90"/>
      <c r="F46" s="90" t="s">
        <v>14</v>
      </c>
      <c r="G46" s="90"/>
      <c r="H46" s="90" t="s">
        <v>47</v>
      </c>
      <c r="I46" s="90"/>
      <c r="J46" s="90"/>
      <c r="K46" s="90"/>
      <c r="L46" s="90"/>
      <c r="M46" s="90"/>
      <c r="N46" s="90"/>
      <c r="O46" s="90"/>
      <c r="P46" s="90"/>
      <c r="Q46" s="90"/>
      <c r="R46" s="90"/>
      <c r="S46" s="90"/>
      <c r="T46" s="90"/>
      <c r="U46" s="90"/>
      <c r="V46" s="90"/>
      <c r="W46" s="90"/>
      <c r="X46" s="88"/>
      <c r="Y46" s="90"/>
      <c r="Z46" s="90"/>
      <c r="AA46" s="90"/>
      <c r="AB46" s="90"/>
      <c r="AC46" s="90"/>
      <c r="AD46" s="90"/>
      <c r="AE46" s="90"/>
      <c r="AF46" s="59" t="s">
        <v>48</v>
      </c>
      <c r="AG46" s="90"/>
      <c r="AH46" s="90"/>
      <c r="AI46" s="60">
        <f>22</f>
        <v>22</v>
      </c>
      <c r="AJ46" s="53"/>
    </row>
    <row r="47" spans="1:69" s="3" customFormat="1" ht="10.199999999999999" x14ac:dyDescent="0.2">
      <c r="A47" s="53" t="s">
        <v>60</v>
      </c>
      <c r="B47" s="53" t="s">
        <v>61</v>
      </c>
      <c r="C47" s="53"/>
      <c r="D47" s="90"/>
      <c r="E47" s="90"/>
      <c r="F47" s="90"/>
      <c r="G47" s="90"/>
      <c r="H47" s="90" t="s">
        <v>49</v>
      </c>
      <c r="I47" s="90"/>
      <c r="J47" s="90"/>
      <c r="K47" s="90"/>
      <c r="L47" s="90"/>
      <c r="M47" s="90"/>
      <c r="N47" s="90"/>
      <c r="O47" s="90"/>
      <c r="P47" s="90"/>
      <c r="Q47" s="90"/>
      <c r="R47" s="90"/>
      <c r="S47" s="90"/>
      <c r="T47" s="90"/>
      <c r="U47" s="90"/>
      <c r="V47" s="90"/>
      <c r="W47" s="90"/>
      <c r="X47" s="88"/>
      <c r="Y47" s="90"/>
      <c r="Z47" s="90"/>
      <c r="AA47" s="90"/>
      <c r="AB47" s="90"/>
      <c r="AC47" s="90"/>
      <c r="AD47" s="90"/>
      <c r="AE47" s="90"/>
      <c r="AF47" s="59"/>
      <c r="AG47" s="90"/>
      <c r="AH47" s="90"/>
      <c r="AI47" s="58"/>
      <c r="AJ47" s="53"/>
    </row>
    <row r="48" spans="1:69" s="3" customFormat="1" ht="13.8" thickBot="1" x14ac:dyDescent="0.3">
      <c r="A48" s="61"/>
      <c r="B48" s="61"/>
      <c r="C48" s="61"/>
      <c r="D48" s="90"/>
      <c r="E48" s="90"/>
      <c r="F48" s="90"/>
      <c r="G48" s="90"/>
      <c r="H48" s="90"/>
      <c r="I48" s="90"/>
      <c r="J48" s="90"/>
      <c r="K48" s="90"/>
      <c r="L48" s="90"/>
      <c r="M48" s="90"/>
      <c r="N48" s="90"/>
      <c r="O48" s="90"/>
      <c r="P48" s="90"/>
      <c r="Q48" s="90"/>
      <c r="R48" s="90"/>
      <c r="S48" s="90"/>
      <c r="T48" s="90"/>
      <c r="U48" s="90"/>
      <c r="V48" s="90"/>
      <c r="W48" s="90"/>
      <c r="X48" s="88"/>
      <c r="Y48" s="90"/>
      <c r="Z48" s="90"/>
      <c r="AA48" s="90"/>
      <c r="AB48" s="90"/>
      <c r="AC48" s="90"/>
      <c r="AD48" s="90"/>
      <c r="AE48" s="90"/>
      <c r="AF48" s="59" t="s">
        <v>50</v>
      </c>
      <c r="AG48" s="90"/>
      <c r="AH48" s="90"/>
      <c r="AI48" s="62">
        <f>AI44+AI46</f>
        <v>25.5</v>
      </c>
      <c r="AJ48" s="53"/>
    </row>
    <row r="49" spans="1:36" s="3" customFormat="1" ht="13.8" thickTop="1" x14ac:dyDescent="0.25">
      <c r="A49" s="61"/>
      <c r="B49" s="61"/>
      <c r="C49" s="61"/>
      <c r="D49" s="91"/>
      <c r="E49" s="91"/>
      <c r="F49" s="91"/>
      <c r="G49" s="91"/>
      <c r="H49" s="91"/>
      <c r="I49" s="91"/>
      <c r="J49" s="91"/>
      <c r="K49" s="91"/>
      <c r="L49" s="91"/>
      <c r="M49" s="91"/>
      <c r="N49" s="91"/>
      <c r="O49" s="91"/>
      <c r="P49" s="91"/>
      <c r="Q49" s="91"/>
      <c r="R49" s="91"/>
      <c r="S49" s="91"/>
      <c r="T49" s="91"/>
      <c r="U49" s="91"/>
      <c r="V49" s="91"/>
      <c r="W49" s="91"/>
      <c r="X49" s="91"/>
      <c r="Y49" s="91"/>
      <c r="Z49" s="91"/>
      <c r="AA49" s="91"/>
      <c r="AB49" s="91"/>
      <c r="AC49" s="91"/>
      <c r="AD49" s="91"/>
      <c r="AE49" s="91"/>
      <c r="AF49" s="91"/>
      <c r="AG49" s="91"/>
      <c r="AH49" s="91"/>
      <c r="AI49" s="53"/>
      <c r="AJ49" s="53"/>
    </row>
    <row r="50" spans="1:36" s="3" customFormat="1" x14ac:dyDescent="0.25">
      <c r="A50" s="61"/>
      <c r="B50" s="61"/>
      <c r="C50" s="61"/>
      <c r="D50" s="91"/>
      <c r="E50" s="91"/>
      <c r="F50" s="91"/>
      <c r="G50" s="91"/>
      <c r="H50" s="91"/>
      <c r="I50" s="91"/>
      <c r="J50" s="91"/>
      <c r="K50" s="91"/>
      <c r="L50" s="91"/>
      <c r="M50" s="91"/>
      <c r="N50" s="91"/>
      <c r="O50" s="91"/>
      <c r="P50" s="91"/>
      <c r="Q50" s="91"/>
      <c r="R50" s="91"/>
      <c r="S50" s="91"/>
      <c r="T50" s="91"/>
      <c r="U50" s="91"/>
      <c r="V50" s="91"/>
      <c r="W50" s="91"/>
      <c r="X50" s="91"/>
      <c r="Y50" s="91"/>
      <c r="Z50" s="91"/>
      <c r="AA50" s="91"/>
      <c r="AB50" s="91"/>
      <c r="AC50" s="91"/>
      <c r="AD50" s="91"/>
      <c r="AE50" s="91"/>
      <c r="AF50" s="91"/>
      <c r="AG50" s="91"/>
      <c r="AH50" s="91"/>
      <c r="AI50" s="53"/>
      <c r="AJ50" s="53"/>
    </row>
    <row r="51" spans="1:36" s="3" customFormat="1" x14ac:dyDescent="0.25">
      <c r="A51" s="61"/>
      <c r="B51" s="61"/>
      <c r="C51" s="61"/>
      <c r="D51" s="91"/>
      <c r="E51" s="90"/>
      <c r="F51" s="90"/>
      <c r="G51" s="90"/>
      <c r="H51" s="90"/>
      <c r="I51" s="90"/>
      <c r="J51" s="90"/>
      <c r="K51" s="90"/>
      <c r="L51" s="90"/>
      <c r="M51" s="90"/>
      <c r="N51" s="90"/>
      <c r="O51" s="90"/>
      <c r="P51" s="90"/>
      <c r="Q51" s="90"/>
      <c r="R51" s="90"/>
      <c r="S51" s="90"/>
      <c r="T51" s="90"/>
      <c r="U51" s="90"/>
      <c r="V51" s="90"/>
      <c r="W51" s="90"/>
      <c r="X51" s="90"/>
      <c r="Y51" s="90"/>
      <c r="Z51" s="90"/>
      <c r="AA51" s="90"/>
      <c r="AB51" s="90"/>
      <c r="AC51" s="90"/>
      <c r="AD51" s="90"/>
      <c r="AE51" s="90"/>
      <c r="AF51" s="90"/>
      <c r="AG51" s="90"/>
      <c r="AH51" s="90"/>
      <c r="AI51" s="58"/>
      <c r="AJ51" s="53"/>
    </row>
    <row r="52" spans="1:36" s="3" customFormat="1" x14ac:dyDescent="0.25">
      <c r="A52" s="61"/>
      <c r="B52" s="61"/>
      <c r="C52" s="61"/>
      <c r="D52" s="91"/>
      <c r="E52" s="91"/>
      <c r="F52" s="91"/>
      <c r="G52" s="91"/>
      <c r="H52" s="91"/>
      <c r="I52" s="91"/>
      <c r="J52" s="91"/>
      <c r="K52" s="91"/>
      <c r="L52" s="91"/>
      <c r="M52" s="91"/>
      <c r="N52" s="91"/>
      <c r="O52" s="91"/>
      <c r="P52" s="91"/>
      <c r="Q52" s="91"/>
      <c r="R52" s="91"/>
      <c r="S52" s="91"/>
      <c r="T52" s="91"/>
      <c r="U52" s="91"/>
      <c r="V52" s="91"/>
      <c r="W52" s="91"/>
      <c r="X52" s="91"/>
      <c r="Y52" s="91"/>
      <c r="Z52" s="91"/>
      <c r="AA52" s="91"/>
      <c r="AB52" s="91"/>
      <c r="AC52" s="91"/>
      <c r="AD52" s="91"/>
      <c r="AE52" s="91"/>
      <c r="AF52" s="91"/>
      <c r="AG52" s="91"/>
      <c r="AH52" s="91"/>
      <c r="AI52" s="53"/>
      <c r="AJ52" s="53"/>
    </row>
    <row r="53" spans="1:36" x14ac:dyDescent="0.25">
      <c r="C53" s="63"/>
      <c r="AI53" s="64"/>
    </row>
    <row r="54" spans="1:36" x14ac:dyDescent="0.25">
      <c r="C54" s="63"/>
      <c r="AI54" s="64"/>
    </row>
    <row r="55" spans="1:36" x14ac:dyDescent="0.25">
      <c r="C55" s="63"/>
      <c r="AI55" s="64"/>
    </row>
    <row r="56" spans="1:36" x14ac:dyDescent="0.25">
      <c r="C56" s="63"/>
      <c r="AI56" s="64"/>
    </row>
    <row r="57" spans="1:36" x14ac:dyDescent="0.25">
      <c r="C57" s="63"/>
      <c r="AI57" s="64"/>
    </row>
    <row r="58" spans="1:36" x14ac:dyDescent="0.25">
      <c r="C58" s="63"/>
      <c r="AI58" s="64"/>
    </row>
    <row r="59" spans="1:36" x14ac:dyDescent="0.25">
      <c r="C59" s="63"/>
      <c r="AI59" s="64"/>
    </row>
    <row r="60" spans="1:36" x14ac:dyDescent="0.25">
      <c r="C60" s="63"/>
      <c r="AI60" s="64"/>
    </row>
    <row r="61" spans="1:36" x14ac:dyDescent="0.25">
      <c r="C61" s="63"/>
      <c r="AI61" s="64"/>
    </row>
    <row r="62" spans="1:36" x14ac:dyDescent="0.25">
      <c r="C62" s="63"/>
      <c r="AI62" s="64"/>
    </row>
    <row r="63" spans="1:36" x14ac:dyDescent="0.25">
      <c r="C63" s="63"/>
      <c r="AI63" s="64"/>
    </row>
    <row r="64" spans="1:36" x14ac:dyDescent="0.25">
      <c r="C64" s="63"/>
      <c r="AI64" s="64"/>
    </row>
    <row r="65" spans="3:35" x14ac:dyDescent="0.25">
      <c r="C65" s="63"/>
      <c r="AI65" s="64"/>
    </row>
    <row r="66" spans="3:35" x14ac:dyDescent="0.25">
      <c r="C66" s="63"/>
      <c r="AI66" s="64"/>
    </row>
    <row r="67" spans="3:35" x14ac:dyDescent="0.25">
      <c r="C67" s="63"/>
      <c r="AI67" s="64"/>
    </row>
    <row r="68" spans="3:35" x14ac:dyDescent="0.25">
      <c r="C68" s="63"/>
      <c r="AI68" s="64"/>
    </row>
    <row r="69" spans="3:35" x14ac:dyDescent="0.25">
      <c r="C69" s="63"/>
      <c r="AI69" s="64"/>
    </row>
    <row r="70" spans="3:35" x14ac:dyDescent="0.25">
      <c r="C70" s="63"/>
      <c r="AI70" s="64"/>
    </row>
    <row r="71" spans="3:35" x14ac:dyDescent="0.25">
      <c r="C71" s="63"/>
      <c r="AI71" s="64"/>
    </row>
    <row r="72" spans="3:35" x14ac:dyDescent="0.25">
      <c r="C72" s="63"/>
      <c r="AI72" s="64"/>
    </row>
    <row r="73" spans="3:35" x14ac:dyDescent="0.25">
      <c r="C73" s="63"/>
      <c r="AI73" s="64"/>
    </row>
    <row r="74" spans="3:35" x14ac:dyDescent="0.25">
      <c r="C74" s="63"/>
      <c r="AI74" s="64"/>
    </row>
    <row r="75" spans="3:35" x14ac:dyDescent="0.25">
      <c r="C75" s="63"/>
      <c r="AI75" s="64"/>
    </row>
    <row r="76" spans="3:35" x14ac:dyDescent="0.25">
      <c r="C76" s="63"/>
      <c r="AI76" s="64"/>
    </row>
    <row r="77" spans="3:35" x14ac:dyDescent="0.25">
      <c r="C77" s="63"/>
      <c r="AI77" s="64"/>
    </row>
    <row r="78" spans="3:35" x14ac:dyDescent="0.25">
      <c r="C78" s="63"/>
      <c r="AI78" s="64"/>
    </row>
    <row r="79" spans="3:35" x14ac:dyDescent="0.25">
      <c r="C79" s="63"/>
      <c r="AI79" s="64"/>
    </row>
    <row r="80" spans="3:35" x14ac:dyDescent="0.25">
      <c r="C80" s="63"/>
      <c r="AI80" s="64"/>
    </row>
    <row r="81" spans="3:35" x14ac:dyDescent="0.25">
      <c r="C81" s="63"/>
      <c r="AI81" s="64"/>
    </row>
    <row r="82" spans="3:35" x14ac:dyDescent="0.25">
      <c r="C82" s="63"/>
      <c r="AI82" s="64"/>
    </row>
    <row r="83" spans="3:35" x14ac:dyDescent="0.25">
      <c r="C83" s="63"/>
      <c r="AI83" s="64"/>
    </row>
    <row r="84" spans="3:35" x14ac:dyDescent="0.25">
      <c r="C84" s="63"/>
      <c r="AI84" s="64"/>
    </row>
    <row r="85" spans="3:35" x14ac:dyDescent="0.25">
      <c r="C85" s="63"/>
      <c r="AI85" s="64"/>
    </row>
    <row r="86" spans="3:35" x14ac:dyDescent="0.25">
      <c r="C86" s="63"/>
      <c r="AI86" s="64"/>
    </row>
    <row r="87" spans="3:35" x14ac:dyDescent="0.25">
      <c r="C87" s="63"/>
      <c r="AI87" s="64"/>
    </row>
    <row r="88" spans="3:35" x14ac:dyDescent="0.25">
      <c r="C88" s="63"/>
      <c r="AI88" s="64"/>
    </row>
    <row r="89" spans="3:35" x14ac:dyDescent="0.25">
      <c r="C89" s="63"/>
      <c r="AI89" s="64"/>
    </row>
    <row r="90" spans="3:35" x14ac:dyDescent="0.25">
      <c r="C90" s="63"/>
      <c r="AI90" s="64"/>
    </row>
    <row r="91" spans="3:35" x14ac:dyDescent="0.25">
      <c r="C91" s="63"/>
      <c r="AI91" s="64"/>
    </row>
    <row r="92" spans="3:35" x14ac:dyDescent="0.25">
      <c r="C92" s="63"/>
      <c r="AI92" s="64"/>
    </row>
    <row r="93" spans="3:35" x14ac:dyDescent="0.25">
      <c r="C93" s="63"/>
      <c r="AI93" s="64"/>
    </row>
  </sheetData>
  <dataConsolidate/>
  <mergeCells count="31">
    <mergeCell ref="O2:O5"/>
    <mergeCell ref="D2:D5"/>
    <mergeCell ref="E2:E5"/>
    <mergeCell ref="F2:F5"/>
    <mergeCell ref="G2:G5"/>
    <mergeCell ref="H2:H5"/>
    <mergeCell ref="I2:I5"/>
    <mergeCell ref="J2:J5"/>
    <mergeCell ref="K2:K5"/>
    <mergeCell ref="L2:L5"/>
    <mergeCell ref="M2:M5"/>
    <mergeCell ref="N2:N5"/>
    <mergeCell ref="AA2:AA5"/>
    <mergeCell ref="P2:P5"/>
    <mergeCell ref="Q2:Q5"/>
    <mergeCell ref="R2:R5"/>
    <mergeCell ref="S2:S5"/>
    <mergeCell ref="T2:T5"/>
    <mergeCell ref="U2:U5"/>
    <mergeCell ref="V2:V5"/>
    <mergeCell ref="W2:W5"/>
    <mergeCell ref="X2:X5"/>
    <mergeCell ref="Y2:Y5"/>
    <mergeCell ref="Z2:Z5"/>
    <mergeCell ref="AH2:AH5"/>
    <mergeCell ref="AB2:AB5"/>
    <mergeCell ref="AC2:AC5"/>
    <mergeCell ref="AD2:AD5"/>
    <mergeCell ref="AE2:AE5"/>
    <mergeCell ref="AF2:AF5"/>
    <mergeCell ref="AG2:AG5"/>
  </mergeCells>
  <phoneticPr fontId="0" type="noConversion"/>
  <printOptions horizontalCentered="1" verticalCentered="1" gridLinesSet="0"/>
  <pageMargins left="0.35433070866141736" right="0" top="0.27559055118110237" bottom="0" header="0" footer="0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Andrea Bolin</cp:lastModifiedBy>
  <cp:lastPrinted>2019-04-05T22:18:04Z</cp:lastPrinted>
  <dcterms:created xsi:type="dcterms:W3CDTF">2018-03-15T23:58:38Z</dcterms:created>
  <dcterms:modified xsi:type="dcterms:W3CDTF">2019-05-06T14:56:40Z</dcterms:modified>
</cp:coreProperties>
</file>