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4-19\"/>
    </mc:Choice>
  </mc:AlternateContent>
  <xr:revisionPtr revIDLastSave="0" documentId="13_ncr:1_{9CAC89F9-FB45-49F0-8A51-D108EE20F197}" xr6:coauthVersionLast="43" xr6:coauthVersionMax="43" xr10:uidLastSave="{00000000-0000-0000-0000-000000000000}"/>
  <bookViews>
    <workbookView xWindow="-120" yWindow="-120" windowWidth="29040" windowHeight="15840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Sheet1!$A$1:$AJ$50</definedName>
  </definedNames>
  <calcPr calcId="181029"/>
</workbook>
</file>

<file path=xl/calcChain.xml><?xml version="1.0" encoding="utf-8"?>
<calcChain xmlns="http://schemas.openxmlformats.org/spreadsheetml/2006/main">
  <c r="AI47" i="1" l="1"/>
  <c r="AG43" i="1"/>
  <c r="V30" i="1"/>
  <c r="AH29" i="1"/>
  <c r="AH41" i="1" s="1"/>
  <c r="AG29" i="1"/>
  <c r="AG41" i="1" s="1"/>
  <c r="AF29" i="1"/>
  <c r="AF41" i="1" s="1"/>
  <c r="X41" i="1"/>
  <c r="P41" i="1"/>
  <c r="AE29" i="1"/>
  <c r="AE41" i="1" s="1"/>
  <c r="AD29" i="1"/>
  <c r="AD41" i="1" s="1"/>
  <c r="AC29" i="1"/>
  <c r="AC41" i="1" s="1"/>
  <c r="AB29" i="1"/>
  <c r="AB41" i="1" s="1"/>
  <c r="AA29" i="1"/>
  <c r="AA41" i="1" s="1"/>
  <c r="Z29" i="1"/>
  <c r="Z41" i="1" s="1"/>
  <c r="Y29" i="1"/>
  <c r="Y41" i="1" s="1"/>
  <c r="X29" i="1"/>
  <c r="W29" i="1"/>
  <c r="W41" i="1" s="1"/>
  <c r="V29" i="1"/>
  <c r="V41" i="1" s="1"/>
  <c r="U29" i="1"/>
  <c r="U41" i="1" s="1"/>
  <c r="T29" i="1"/>
  <c r="T41" i="1" s="1"/>
  <c r="S29" i="1"/>
  <c r="S41" i="1" s="1"/>
  <c r="R29" i="1"/>
  <c r="R41" i="1" s="1"/>
  <c r="Q29" i="1"/>
  <c r="Q41" i="1" s="1"/>
  <c r="P29" i="1"/>
  <c r="O29" i="1"/>
  <c r="O41" i="1" s="1"/>
  <c r="N29" i="1"/>
  <c r="N41" i="1" s="1"/>
  <c r="M29" i="1"/>
  <c r="M41" i="1" s="1"/>
  <c r="L29" i="1"/>
  <c r="L41" i="1" s="1"/>
  <c r="K29" i="1"/>
  <c r="K41" i="1" s="1"/>
  <c r="J29" i="1"/>
  <c r="J41" i="1" s="1"/>
  <c r="I29" i="1"/>
  <c r="I41" i="1" s="1"/>
  <c r="H29" i="1"/>
  <c r="H41" i="1" s="1"/>
  <c r="G29" i="1"/>
  <c r="G41" i="1" s="1"/>
  <c r="F29" i="1"/>
  <c r="F41" i="1" s="1"/>
  <c r="E29" i="1"/>
  <c r="E41" i="1" s="1"/>
  <c r="D29" i="1"/>
  <c r="D41" i="1" s="1"/>
  <c r="AI39" i="1" l="1"/>
  <c r="AI15" i="1" l="1"/>
  <c r="AI21" i="1" l="1"/>
  <c r="AI20" i="1"/>
  <c r="AI19" i="1"/>
  <c r="AI18" i="1"/>
  <c r="AI17" i="1"/>
  <c r="AI16" i="1"/>
  <c r="AI14" i="1"/>
  <c r="AI13" i="1"/>
  <c r="AI12" i="1"/>
  <c r="AI11" i="1"/>
  <c r="AI10" i="1"/>
  <c r="AI9" i="1"/>
  <c r="AI43" i="1" l="1"/>
  <c r="AI38" i="1"/>
  <c r="AI30" i="1"/>
  <c r="AI36" i="1"/>
  <c r="AI37" i="1"/>
  <c r="AI22" i="1"/>
  <c r="AI23" i="1"/>
  <c r="AI35" i="1"/>
  <c r="AI40" i="1"/>
  <c r="AI27" i="1"/>
  <c r="AI31" i="1"/>
  <c r="AI8" i="1"/>
  <c r="AI25" i="1"/>
  <c r="AI26" i="1"/>
  <c r="AI28" i="1"/>
  <c r="AI24" i="1"/>
  <c r="AI32" i="1"/>
  <c r="AI33" i="1"/>
  <c r="AI29" i="1" l="1"/>
  <c r="AI41" i="1" s="1"/>
  <c r="AI45" i="1" s="1"/>
  <c r="AI49" i="1" s="1"/>
</calcChain>
</file>

<file path=xl/sharedStrings.xml><?xml version="1.0" encoding="utf-8"?>
<sst xmlns="http://schemas.openxmlformats.org/spreadsheetml/2006/main" count="284" uniqueCount="87">
  <si>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</si>
  <si>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</si>
  <si>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</si>
  <si>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</si>
  <si>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</si>
  <si>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</si>
  <si>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</si>
  <si>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</si>
  <si>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</si>
  <si>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</si>
  <si>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</si>
  <si>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</si>
  <si>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</si>
  <si>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</si>
  <si>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</si>
  <si>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</si>
  <si>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</si>
  <si>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</si>
  <si>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</si>
  <si>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</si>
  <si>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</si>
  <si>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</si>
  <si>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</si>
  <si>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</si>
  <si>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</si>
  <si>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</si>
  <si>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</si>
  <si>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</si>
  <si>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</si>
  <si>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</si>
  <si>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</si>
  <si>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</si>
  <si>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</si>
  <si>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</si>
  <si>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</si>
  <si>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</si>
  <si>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</si>
  <si>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</si>
  <si>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</si>
  <si>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</si>
  <si>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</si>
  <si>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</si>
  <si>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</si>
  <si>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</si>
  <si>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</si>
  <si>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Specify for each project above</t>
  </si>
  <si>
    <t>Flextime (Timeoff) this month</t>
  </si>
  <si>
    <t>Flextime (Timeoff) beginning of month</t>
  </si>
  <si>
    <t>Flextime (Timeoff) end of month</t>
  </si>
  <si>
    <t>PROFESSIONAL DEV - UNPAID</t>
  </si>
  <si>
    <t>Lisa Chambard</t>
  </si>
  <si>
    <t>OTHER - Please specify</t>
  </si>
  <si>
    <t>Sketchup</t>
  </si>
  <si>
    <t>Emery Place</t>
  </si>
  <si>
    <t>CC Lumion / Sketchup</t>
  </si>
  <si>
    <t>1709</t>
  </si>
  <si>
    <t>Port Royal 6B</t>
  </si>
  <si>
    <t>RWA Website</t>
  </si>
  <si>
    <t>1607</t>
  </si>
  <si>
    <t>Intergulf Lower Lynn</t>
  </si>
  <si>
    <t>1714</t>
  </si>
  <si>
    <t>Mosaic Sfu</t>
  </si>
  <si>
    <t>DP Booklet</t>
  </si>
  <si>
    <t>1715</t>
  </si>
  <si>
    <t>Fraser Mills</t>
  </si>
  <si>
    <t>Sketchup /Autocad</t>
  </si>
  <si>
    <t>Lumion/VR</t>
  </si>
  <si>
    <t>Sketchup/Vray/Lumion Tutorials</t>
  </si>
  <si>
    <t>Renovations Cad / Product Sourcing</t>
  </si>
  <si>
    <t>1806</t>
  </si>
  <si>
    <t>Aragon King Ed</t>
  </si>
  <si>
    <t>Sketchup/Lumion</t>
  </si>
  <si>
    <t>1709 - CA Awards</t>
  </si>
  <si>
    <t>1704</t>
  </si>
  <si>
    <t>1803</t>
  </si>
  <si>
    <t>Qualex Grange Bby</t>
  </si>
  <si>
    <t>PAID PROFESSIONAL PRACTICE</t>
  </si>
  <si>
    <t>Enscape and VR</t>
  </si>
  <si>
    <t>1802</t>
  </si>
  <si>
    <t>1514</t>
  </si>
  <si>
    <t>RWA Furniture Sourcing</t>
  </si>
  <si>
    <t>Sketchup /Lumion</t>
  </si>
  <si>
    <t>April 2019</t>
  </si>
  <si>
    <t>Booklet / Powerpoint</t>
  </si>
  <si>
    <t>Innovation District</t>
  </si>
  <si>
    <t>1702</t>
  </si>
  <si>
    <t>Emery Phase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</si>
</sst>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name val="Arial"/>
    </font>
    <font>
      <sz val="10"/>
      <name val="Arial"/>
      <family val="2"/>
    </font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7"/>
      <name val="Arial"/>
      <family val="2"/>
    </font>
    <font>
      <b/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2" borderId="0"/>
  </cellStyleXfs>
  <cellXfs count="79">
    <xf numFmtId="0" fontId="0" fillId="2" borderId="0" xfId="0"/>
    <xf numFmtId="0" fontId="2" fillId="3" borderId="0" xfId="0" applyFont="1" applyFill="1"/>
    <xf numFmtId="0" fontId="3" fillId="3" borderId="0" xfId="0" applyFont="1" applyFill="1"/>
    <xf numFmtId="0" fontId="3" fillId="4" borderId="0" xfId="0" applyFont="1" applyFill="1" applyProtection="1">
      <protection locked="0"/>
    </xf>
    <xf numFmtId="49" fontId="3" fillId="4" borderId="0" xfId="0" applyNumberFormat="1" applyFont="1" applyFill="1" applyProtection="1">
      <protection locked="0"/>
    </xf>
    <xf numFmtId="0" fontId="3" fillId="3" borderId="0" xfId="0" applyFont="1" applyFill="1" applyProtection="1">
      <protection locked="0"/>
    </xf>
    <xf numFmtId="0" fontId="4" fillId="5" borderId="0" xfId="0" applyFont="1" applyFill="1"/>
    <xf numFmtId="0" fontId="2" fillId="5" borderId="0" xfId="0" applyFont="1" applyFill="1"/>
    <xf numFmtId="0" fontId="3" fillId="5" borderId="0" xfId="0" applyFont="1" applyFill="1"/>
    <xf numFmtId="0" fontId="5" fillId="5" borderId="1" xfId="0" applyFont="1" applyFill="1" applyBorder="1" applyProtection="1">
      <protection locked="0"/>
    </xf>
    <xf numFmtId="0" fontId="3" fillId="5" borderId="1" xfId="0" applyFont="1" applyFill="1" applyBorder="1" applyProtection="1">
      <protection locked="0"/>
    </xf>
    <xf numFmtId="0" fontId="3" fillId="2" borderId="0" xfId="0" applyFont="1" applyProtection="1">
      <protection locked="0"/>
    </xf>
    <xf numFmtId="0" fontId="4" fillId="5" borderId="2" xfId="0" applyFont="1" applyFill="1" applyBorder="1"/>
    <xf numFmtId="0" fontId="4" fillId="5" borderId="3" xfId="0" applyFont="1" applyFill="1" applyBorder="1"/>
    <xf numFmtId="0" fontId="2" fillId="5" borderId="1" xfId="0" applyFont="1" applyFill="1" applyBorder="1"/>
    <xf numFmtId="0" fontId="3" fillId="5" borderId="1" xfId="0" applyFont="1" applyFill="1" applyBorder="1"/>
    <xf numFmtId="0" fontId="4" fillId="5" borderId="1" xfId="0" applyFont="1" applyFill="1" applyBorder="1"/>
    <xf numFmtId="0" fontId="3" fillId="2" borderId="1" xfId="0" applyFont="1" applyBorder="1" applyProtection="1">
      <protection locked="0"/>
    </xf>
    <xf numFmtId="0" fontId="3" fillId="5" borderId="4" xfId="0" applyFont="1" applyFill="1" applyBorder="1"/>
    <xf numFmtId="0" fontId="3" fillId="5" borderId="5" xfId="0" applyFont="1" applyFill="1" applyBorder="1"/>
    <xf numFmtId="0" fontId="6" fillId="5" borderId="6" xfId="0" applyFont="1" applyFill="1" applyBorder="1"/>
    <xf numFmtId="0" fontId="3" fillId="5" borderId="7" xfId="0" applyFont="1" applyFill="1" applyBorder="1"/>
    <xf numFmtId="0" fontId="3" fillId="5" borderId="8" xfId="0" applyFont="1" applyFill="1" applyBorder="1"/>
    <xf numFmtId="0" fontId="3" fillId="5" borderId="9" xfId="0" applyFont="1" applyFill="1" applyBorder="1"/>
    <xf numFmtId="0" fontId="3" fillId="5" borderId="10" xfId="0" applyFont="1" applyFill="1" applyBorder="1" applyAlignment="1">
      <alignment horizontal="center"/>
    </xf>
    <xf numFmtId="0" fontId="3" fillId="2" borderId="11" xfId="0" applyFont="1" applyBorder="1" applyProtection="1">
      <protection locked="0"/>
    </xf>
    <xf numFmtId="0" fontId="3" fillId="5" borderId="12" xfId="0" applyFont="1" applyFill="1" applyBorder="1" applyAlignment="1" applyProtection="1">
      <alignment horizontal="left"/>
      <protection locked="0"/>
    </xf>
    <xf numFmtId="0" fontId="3" fillId="5" borderId="13" xfId="0" applyFont="1" applyFill="1" applyBorder="1" applyProtection="1">
      <protection locked="0"/>
    </xf>
    <xf numFmtId="0" fontId="6" fillId="5" borderId="14" xfId="0" applyFont="1" applyFill="1" applyBorder="1" applyProtection="1">
      <protection locked="0"/>
    </xf>
    <xf numFmtId="0" fontId="3" fillId="5" borderId="15" xfId="0" applyFont="1" applyFill="1" applyBorder="1" applyProtection="1">
      <protection locked="0"/>
    </xf>
    <xf numFmtId="0" fontId="3" fillId="5" borderId="16" xfId="0" applyFont="1" applyFill="1" applyBorder="1" applyProtection="1">
      <protection locked="0"/>
    </xf>
    <xf numFmtId="0" fontId="3" fillId="5" borderId="9" xfId="0" applyFont="1" applyFill="1" applyBorder="1" applyProtection="1">
      <protection locked="0"/>
    </xf>
    <xf numFmtId="49" fontId="3" fillId="6" borderId="12" xfId="0" applyNumberFormat="1" applyFont="1" applyFill="1" applyBorder="1" applyAlignment="1" applyProtection="1">
      <alignment horizontal="left"/>
      <protection locked="0"/>
    </xf>
    <xf numFmtId="0" fontId="3" fillId="6" borderId="13" xfId="0" applyFont="1" applyFill="1" applyBorder="1" applyProtection="1">
      <protection locked="0"/>
    </xf>
    <xf numFmtId="0" fontId="6" fillId="6" borderId="14" xfId="0" applyFont="1" applyFill="1" applyBorder="1" applyProtection="1">
      <protection locked="0"/>
    </xf>
    <xf numFmtId="164" fontId="6" fillId="6" borderId="15" xfId="0" applyNumberFormat="1" applyFont="1" applyFill="1" applyBorder="1" applyProtection="1">
      <protection locked="0"/>
    </xf>
    <xf numFmtId="164" fontId="3" fillId="6" borderId="9" xfId="0" applyNumberFormat="1" applyFont="1" applyFill="1" applyBorder="1" applyProtection="1">
      <protection locked="0"/>
    </xf>
    <xf numFmtId="0" fontId="3" fillId="6" borderId="9" xfId="0" applyFont="1" applyFill="1" applyBorder="1" applyProtection="1">
      <protection locked="0"/>
    </xf>
    <xf numFmtId="0" fontId="2" fillId="1" borderId="0" xfId="0" applyFont="1" applyFill="1" applyProtection="1">
      <protection locked="0"/>
    </xf>
    <xf numFmtId="49" fontId="3" fillId="5" borderId="12" xfId="0" applyNumberFormat="1" applyFont="1" applyFill="1" applyBorder="1" applyAlignment="1" applyProtection="1">
      <alignment horizontal="left"/>
      <protection locked="0"/>
    </xf>
    <xf numFmtId="164" fontId="6" fillId="5" borderId="15" xfId="0" applyNumberFormat="1" applyFont="1" applyFill="1" applyBorder="1" applyProtection="1">
      <protection locked="0"/>
    </xf>
    <xf numFmtId="0" fontId="3" fillId="2" borderId="17" xfId="0" applyFont="1" applyBorder="1" applyProtection="1">
      <protection locked="0"/>
    </xf>
    <xf numFmtId="0" fontId="2" fillId="1" borderId="17" xfId="0" applyFont="1" applyFill="1" applyBorder="1" applyProtection="1">
      <protection locked="0"/>
    </xf>
    <xf numFmtId="49" fontId="3" fillId="6" borderId="18" xfId="0" applyNumberFormat="1" applyFont="1" applyFill="1" applyBorder="1" applyAlignment="1" applyProtection="1">
      <alignment horizontal="left"/>
      <protection locked="0"/>
    </xf>
    <xf numFmtId="0" fontId="3" fillId="6" borderId="19" xfId="0" applyFont="1" applyFill="1" applyBorder="1" applyProtection="1">
      <protection locked="0"/>
    </xf>
    <xf numFmtId="0" fontId="6" fillId="6" borderId="20" xfId="0" applyFont="1" applyFill="1" applyBorder="1" applyProtection="1">
      <protection locked="0"/>
    </xf>
    <xf numFmtId="0" fontId="2" fillId="6" borderId="21" xfId="0" applyFont="1" applyFill="1" applyBorder="1"/>
    <xf numFmtId="0" fontId="3" fillId="6" borderId="17" xfId="0" applyFont="1" applyFill="1" applyBorder="1" applyProtection="1">
      <protection locked="0"/>
    </xf>
    <xf numFmtId="0" fontId="6" fillId="6" borderId="22" xfId="0" applyFont="1" applyFill="1" applyBorder="1" applyProtection="1">
      <protection locked="0"/>
    </xf>
    <xf numFmtId="164" fontId="6" fillId="6" borderId="23" xfId="0" applyNumberFormat="1" applyFont="1" applyFill="1" applyBorder="1"/>
    <xf numFmtId="164" fontId="3" fillId="6" borderId="24" xfId="0" applyNumberFormat="1" applyFont="1" applyFill="1" applyBorder="1" applyProtection="1">
      <protection locked="0"/>
    </xf>
    <xf numFmtId="0" fontId="3" fillId="6" borderId="25" xfId="0" applyFont="1" applyFill="1" applyBorder="1" applyProtection="1">
      <protection locked="0"/>
    </xf>
    <xf numFmtId="0" fontId="2" fillId="6" borderId="26" xfId="0" applyFont="1" applyFill="1" applyBorder="1"/>
    <xf numFmtId="0" fontId="2" fillId="6" borderId="1" xfId="0" applyFont="1" applyFill="1" applyBorder="1"/>
    <xf numFmtId="164" fontId="6" fillId="6" borderId="23" xfId="0" applyNumberFormat="1" applyFont="1" applyFill="1" applyBorder="1" applyProtection="1">
      <protection locked="0"/>
    </xf>
    <xf numFmtId="0" fontId="3" fillId="6" borderId="27" xfId="0" applyFont="1" applyFill="1" applyBorder="1" applyProtection="1">
      <protection locked="0"/>
    </xf>
    <xf numFmtId="0" fontId="2" fillId="6" borderId="17" xfId="0" applyFont="1" applyFill="1" applyBorder="1"/>
    <xf numFmtId="0" fontId="3" fillId="6" borderId="9" xfId="0" applyFont="1" applyFill="1" applyBorder="1"/>
    <xf numFmtId="0" fontId="7" fillId="6" borderId="28" xfId="0" applyFont="1" applyFill="1" applyBorder="1"/>
    <xf numFmtId="0" fontId="2" fillId="6" borderId="0" xfId="0" applyFont="1" applyFill="1"/>
    <xf numFmtId="0" fontId="3" fillId="6" borderId="0" xfId="0" applyFont="1" applyFill="1"/>
    <xf numFmtId="164" fontId="3" fillId="6" borderId="0" xfId="0" applyNumberFormat="1" applyFont="1" applyFill="1"/>
    <xf numFmtId="0" fontId="3" fillId="4" borderId="0" xfId="0" applyFont="1" applyFill="1"/>
    <xf numFmtId="0" fontId="3" fillId="6" borderId="28" xfId="0" applyFont="1" applyFill="1" applyBorder="1"/>
    <xf numFmtId="164" fontId="3" fillId="6" borderId="0" xfId="0" applyNumberFormat="1" applyFont="1" applyFill="1" applyAlignment="1">
      <alignment horizontal="right"/>
    </xf>
    <xf numFmtId="1" fontId="3" fillId="6" borderId="29" xfId="0" applyNumberFormat="1" applyFont="1" applyFill="1" applyBorder="1" applyProtection="1">
      <protection locked="0"/>
    </xf>
    <xf numFmtId="164" fontId="3" fillId="6" borderId="1" xfId="0" applyNumberFormat="1" applyFont="1" applyFill="1" applyBorder="1"/>
    <xf numFmtId="0" fontId="3" fillId="4" borderId="0" xfId="0" applyFont="1" applyFill="1" applyAlignment="1">
      <alignment horizontal="left"/>
    </xf>
    <xf numFmtId="164" fontId="3" fillId="4" borderId="0" xfId="0" applyNumberFormat="1" applyFont="1" applyFill="1"/>
    <xf numFmtId="164" fontId="3" fillId="4" borderId="0" xfId="0" applyNumberFormat="1" applyFont="1" applyFill="1" applyAlignment="1">
      <alignment horizontal="right"/>
    </xf>
    <xf numFmtId="164" fontId="3" fillId="4" borderId="1" xfId="0" applyNumberFormat="1" applyFont="1" applyFill="1" applyBorder="1"/>
    <xf numFmtId="0" fontId="2" fillId="4" borderId="0" xfId="0" applyFont="1" applyFill="1"/>
    <xf numFmtId="164" fontId="3" fillId="4" borderId="30" xfId="0" applyNumberFormat="1" applyFont="1" applyFill="1" applyBorder="1"/>
    <xf numFmtId="0" fontId="2" fillId="2" borderId="0" xfId="0" applyFont="1"/>
    <xf numFmtId="0" fontId="3" fillId="2" borderId="0" xfId="0" applyFont="1"/>
    <xf numFmtId="0" fontId="2" fillId="2" borderId="31" xfId="0" applyFont="1" applyBorder="1"/>
    <xf numFmtId="0" fontId="3" fillId="2" borderId="7" xfId="0" applyFont="1" applyBorder="1"/>
    <xf numFmtId="49" fontId="1" fillId="5" borderId="1" xfId="0" applyNumberFormat="1" applyFont="1" applyFill="1" applyBorder="1" applyAlignment="1" applyProtection="1">
      <alignment horizontal="left"/>
      <protection locked="0"/>
    </xf>
    <xf numFmtId="0" fontId="0" fillId="6" borderId="2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94"/>
  <sheetViews>
    <sheetView tabSelected="1" topLeftCell="A4" zoomScaleNormal="90" zoomScaleSheetLayoutView="100" workbookViewId="0">
      <selection activeCell="AP18" sqref="AP18"/>
    </sheetView>
  </sheetViews>
  <sheetFormatPr defaultColWidth="7.5703125" defaultRowHeight="12.75" x14ac:dyDescent="0.2"/>
  <cols>
    <col min="1" max="1" width="5.28515625" style="73" customWidth="1"/>
    <col min="2" max="2" width="21.85546875" style="73" customWidth="1"/>
    <col min="3" max="3" width="5" style="75" customWidth="1"/>
    <col min="4" max="34" width="3.42578125" style="74" customWidth="1"/>
    <col min="35" max="35" width="5.7109375" style="76" customWidth="1"/>
    <col min="36" max="36" width="40.7109375" style="74" customWidth="1"/>
    <col min="37" max="190" width="7.5703125" style="11" customWidth="1"/>
    <col min="191" max="16384" width="7.5703125" style="11"/>
  </cols>
  <sheetData>
    <row r="1" spans="1:190" s="5" customFormat="1" ht="12" customHeight="1" x14ac:dyDescent="0.2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4"/>
      <c r="BA1" s="4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</row>
    <row r="2" spans="1:190" s="5" customFormat="1" ht="12" customHeight="1" x14ac:dyDescent="0.2">
      <c r="A2" s="1"/>
      <c r="B2" s="1"/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4"/>
      <c r="BA2" s="4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</row>
    <row r="3" spans="1:190" ht="12" customHeight="1" x14ac:dyDescent="0.2">
      <c r="A3" s="6"/>
      <c r="B3" s="6"/>
      <c r="C3" s="7"/>
      <c r="D3" s="8"/>
      <c r="E3" s="8"/>
      <c r="F3" s="8"/>
      <c r="G3" s="8"/>
      <c r="H3" s="8"/>
      <c r="I3" s="6"/>
      <c r="J3" s="8"/>
      <c r="K3" s="8"/>
      <c r="L3" s="8"/>
      <c r="M3" s="8"/>
      <c r="N3" s="8"/>
      <c r="O3" s="6" t="s">
        <v>0</v>
      </c>
      <c r="P3" s="8"/>
      <c r="Q3" s="9" t="s">
        <v>50</v>
      </c>
      <c r="R3" s="9"/>
      <c r="S3" s="9"/>
      <c r="T3" s="9"/>
      <c r="U3" s="10"/>
      <c r="V3" s="10"/>
      <c r="W3" s="10"/>
      <c r="X3" s="10"/>
      <c r="Y3" s="10"/>
      <c r="Z3" s="8"/>
      <c r="AA3" s="8"/>
      <c r="AB3" s="5"/>
      <c r="AC3" s="8"/>
      <c r="AD3" s="8"/>
      <c r="AE3" s="8"/>
      <c r="AF3" s="8"/>
      <c r="AG3" s="6" t="s">
        <v>1</v>
      </c>
      <c r="AH3" s="8"/>
      <c r="AI3" s="5"/>
      <c r="AJ3" s="77" t="s">
        <v>82</v>
      </c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4"/>
      <c r="BA3" s="4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</row>
    <row r="4" spans="1:190" s="5" customFormat="1" ht="12" customHeight="1" x14ac:dyDescent="0.2">
      <c r="A4" s="1"/>
      <c r="B4" s="1"/>
      <c r="C4" s="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4"/>
      <c r="BA4" s="4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</row>
    <row r="5" spans="1:190" s="17" customFormat="1" ht="13.9" customHeight="1" x14ac:dyDescent="0.2">
      <c r="A5" s="12" t="s">
        <v>2</v>
      </c>
      <c r="B5" s="13"/>
      <c r="C5" s="14"/>
      <c r="D5" s="15"/>
      <c r="E5" s="15"/>
      <c r="F5" s="15"/>
      <c r="G5" s="15"/>
      <c r="H5" s="15"/>
      <c r="I5" s="16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4"/>
      <c r="BA5" s="4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</row>
    <row r="6" spans="1:190" s="25" customFormat="1" ht="16.899999999999999" customHeight="1" thickBot="1" x14ac:dyDescent="0.25">
      <c r="A6" s="18" t="s">
        <v>3</v>
      </c>
      <c r="B6" s="19" t="s">
        <v>0</v>
      </c>
      <c r="C6" s="20" t="s">
        <v>21</v>
      </c>
      <c r="D6" s="21">
        <v>1</v>
      </c>
      <c r="E6" s="22">
        <v>2</v>
      </c>
      <c r="F6" s="22">
        <v>3</v>
      </c>
      <c r="G6" s="22">
        <v>4</v>
      </c>
      <c r="H6" s="22">
        <v>5</v>
      </c>
      <c r="I6" s="22">
        <v>6</v>
      </c>
      <c r="J6" s="22">
        <v>7</v>
      </c>
      <c r="K6" s="22">
        <v>8</v>
      </c>
      <c r="L6" s="22">
        <v>9</v>
      </c>
      <c r="M6" s="22">
        <v>10</v>
      </c>
      <c r="N6" s="22">
        <v>11</v>
      </c>
      <c r="O6" s="22">
        <v>12</v>
      </c>
      <c r="P6" s="22">
        <v>13</v>
      </c>
      <c r="Q6" s="22">
        <v>14</v>
      </c>
      <c r="R6" s="22">
        <v>15</v>
      </c>
      <c r="S6" s="22">
        <v>16</v>
      </c>
      <c r="T6" s="22">
        <v>17</v>
      </c>
      <c r="U6" s="22">
        <v>18</v>
      </c>
      <c r="V6" s="22">
        <v>19</v>
      </c>
      <c r="W6" s="22">
        <v>20</v>
      </c>
      <c r="X6" s="22">
        <v>21</v>
      </c>
      <c r="Y6" s="22">
        <v>22</v>
      </c>
      <c r="Z6" s="22">
        <v>23</v>
      </c>
      <c r="AA6" s="22">
        <v>24</v>
      </c>
      <c r="AB6" s="22">
        <v>25</v>
      </c>
      <c r="AC6" s="22">
        <v>26</v>
      </c>
      <c r="AD6" s="22">
        <v>27</v>
      </c>
      <c r="AE6" s="22">
        <v>28</v>
      </c>
      <c r="AF6" s="22">
        <v>29</v>
      </c>
      <c r="AG6" s="22">
        <v>30</v>
      </c>
      <c r="AH6" s="23"/>
      <c r="AI6" s="23" t="s">
        <v>4</v>
      </c>
      <c r="AJ6" s="24" t="s">
        <v>5</v>
      </c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4"/>
      <c r="BA6" s="4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</row>
    <row r="7" spans="1:190" ht="12" thickTop="1" x14ac:dyDescent="0.2">
      <c r="A7" s="26"/>
      <c r="B7" s="27"/>
      <c r="C7" s="28" t="s">
        <v>39</v>
      </c>
      <c r="D7" s="30" t="s">
        <v>19</v>
      </c>
      <c r="E7" s="29" t="s">
        <v>15</v>
      </c>
      <c r="F7" s="29" t="s">
        <v>16</v>
      </c>
      <c r="G7" s="29" t="s">
        <v>15</v>
      </c>
      <c r="H7" s="29" t="s">
        <v>17</v>
      </c>
      <c r="I7" s="29" t="s">
        <v>18</v>
      </c>
      <c r="J7" s="29" t="s">
        <v>18</v>
      </c>
      <c r="K7" s="30" t="s">
        <v>19</v>
      </c>
      <c r="L7" s="29" t="s">
        <v>15</v>
      </c>
      <c r="M7" s="29" t="s">
        <v>16</v>
      </c>
      <c r="N7" s="29" t="s">
        <v>15</v>
      </c>
      <c r="O7" s="29" t="s">
        <v>17</v>
      </c>
      <c r="P7" s="29" t="s">
        <v>18</v>
      </c>
      <c r="Q7" s="29" t="s">
        <v>18</v>
      </c>
      <c r="R7" s="30" t="s">
        <v>19</v>
      </c>
      <c r="S7" s="29" t="s">
        <v>15</v>
      </c>
      <c r="T7" s="29" t="s">
        <v>16</v>
      </c>
      <c r="U7" s="29" t="s">
        <v>15</v>
      </c>
      <c r="V7" s="29" t="s">
        <v>17</v>
      </c>
      <c r="W7" s="29" t="s">
        <v>18</v>
      </c>
      <c r="X7" s="29" t="s">
        <v>18</v>
      </c>
      <c r="Y7" s="30" t="s">
        <v>19</v>
      </c>
      <c r="Z7" s="29" t="s">
        <v>15</v>
      </c>
      <c r="AA7" s="29" t="s">
        <v>16</v>
      </c>
      <c r="AB7" s="29" t="s">
        <v>15</v>
      </c>
      <c r="AC7" s="29" t="s">
        <v>17</v>
      </c>
      <c r="AD7" s="29" t="s">
        <v>18</v>
      </c>
      <c r="AE7" s="29" t="s">
        <v>18</v>
      </c>
      <c r="AF7" s="30" t="s">
        <v>19</v>
      </c>
      <c r="AG7" s="29" t="s">
        <v>15</v>
      </c>
      <c r="AH7" s="29"/>
      <c r="AI7" s="31"/>
      <c r="AJ7" s="31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4"/>
      <c r="BA7" s="4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</row>
    <row r="8" spans="1:190" s="38" customFormat="1" ht="12" customHeight="1" x14ac:dyDescent="0.2">
      <c r="A8" s="32"/>
      <c r="B8" s="33"/>
      <c r="C8" s="34"/>
      <c r="D8" s="35"/>
      <c r="E8" s="35"/>
      <c r="F8" s="35"/>
      <c r="G8" s="35"/>
      <c r="H8" s="35"/>
      <c r="I8" s="35" t="s">
        <v>20</v>
      </c>
      <c r="J8" s="35" t="s">
        <v>20</v>
      </c>
      <c r="K8" s="35"/>
      <c r="L8" s="35"/>
      <c r="M8" s="35"/>
      <c r="N8" s="35"/>
      <c r="O8" s="35"/>
      <c r="P8" s="35" t="s">
        <v>20</v>
      </c>
      <c r="Q8" s="35" t="s">
        <v>20</v>
      </c>
      <c r="R8" s="35"/>
      <c r="S8" s="35"/>
      <c r="T8" s="35"/>
      <c r="U8" s="35"/>
      <c r="V8" s="35"/>
      <c r="W8" s="35" t="s">
        <v>20</v>
      </c>
      <c r="X8" s="35" t="s">
        <v>20</v>
      </c>
      <c r="Y8" s="35"/>
      <c r="Z8" s="35"/>
      <c r="AA8" s="35"/>
      <c r="AB8" s="35"/>
      <c r="AC8" s="35"/>
      <c r="AD8" s="35" t="s">
        <v>20</v>
      </c>
      <c r="AE8" s="35" t="s">
        <v>20</v>
      </c>
      <c r="AF8" s="35"/>
      <c r="AG8" s="35"/>
      <c r="AH8" s="35"/>
      <c r="AI8" s="36">
        <f t="shared" ref="AI8:AI28" si="0">SUM(D8:AH8)</f>
        <v>0</v>
      </c>
      <c r="AJ8" s="37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4"/>
      <c r="BA8" s="4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</row>
    <row r="9" spans="1:190" ht="12" customHeight="1" x14ac:dyDescent="0.2">
      <c r="A9" s="39" t="s">
        <v>73</v>
      </c>
      <c r="B9" s="27" t="s">
        <v>84</v>
      </c>
      <c r="C9" s="28"/>
      <c r="D9" s="40"/>
      <c r="E9" s="40"/>
      <c r="F9" s="40"/>
      <c r="G9" s="40"/>
      <c r="H9" s="40"/>
      <c r="I9" s="35" t="s">
        <v>20</v>
      </c>
      <c r="J9" s="35" t="s">
        <v>20</v>
      </c>
      <c r="K9" s="40"/>
      <c r="L9" s="40"/>
      <c r="M9" s="40"/>
      <c r="N9" s="40"/>
      <c r="O9" s="40"/>
      <c r="P9" s="35" t="s">
        <v>20</v>
      </c>
      <c r="Q9" s="35" t="s">
        <v>20</v>
      </c>
      <c r="R9" s="40"/>
      <c r="S9" s="40"/>
      <c r="T9" s="40"/>
      <c r="U9" s="40"/>
      <c r="V9" s="40"/>
      <c r="W9" s="35" t="s">
        <v>20</v>
      </c>
      <c r="X9" s="35" t="s">
        <v>20</v>
      </c>
      <c r="Y9" s="40"/>
      <c r="Z9" s="40"/>
      <c r="AA9" s="40"/>
      <c r="AB9" s="40"/>
      <c r="AC9" s="40"/>
      <c r="AD9" s="35" t="s">
        <v>20</v>
      </c>
      <c r="AE9" s="35" t="s">
        <v>20</v>
      </c>
      <c r="AF9" s="40"/>
      <c r="AG9" s="40"/>
      <c r="AH9" s="40"/>
      <c r="AI9" s="36">
        <f t="shared" si="0"/>
        <v>0</v>
      </c>
      <c r="AJ9" s="31" t="s">
        <v>68</v>
      </c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4"/>
      <c r="BA9" s="4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</row>
    <row r="10" spans="1:190" ht="12" customHeight="1" x14ac:dyDescent="0.2">
      <c r="A10" s="32"/>
      <c r="B10" s="33"/>
      <c r="C10" s="34"/>
      <c r="D10" s="35"/>
      <c r="E10" s="35"/>
      <c r="F10" s="35"/>
      <c r="G10" s="35"/>
      <c r="H10" s="35"/>
      <c r="I10" s="35" t="s">
        <v>20</v>
      </c>
      <c r="J10" s="35" t="s">
        <v>20</v>
      </c>
      <c r="K10" s="35"/>
      <c r="L10" s="35"/>
      <c r="M10" s="35"/>
      <c r="N10" s="35"/>
      <c r="O10" s="35"/>
      <c r="P10" s="35" t="s">
        <v>20</v>
      </c>
      <c r="Q10" s="35" t="s">
        <v>20</v>
      </c>
      <c r="R10" s="35"/>
      <c r="S10" s="35"/>
      <c r="T10" s="35"/>
      <c r="U10" s="35"/>
      <c r="V10" s="35"/>
      <c r="W10" s="35" t="s">
        <v>20</v>
      </c>
      <c r="X10" s="35" t="s">
        <v>20</v>
      </c>
      <c r="Y10" s="35"/>
      <c r="Z10" s="35"/>
      <c r="AA10" s="35"/>
      <c r="AB10" s="35"/>
      <c r="AC10" s="35"/>
      <c r="AD10" s="35" t="s">
        <v>20</v>
      </c>
      <c r="AE10" s="35" t="s">
        <v>20</v>
      </c>
      <c r="AF10" s="35"/>
      <c r="AG10" s="35"/>
      <c r="AH10" s="35"/>
      <c r="AI10" s="36">
        <f t="shared" si="0"/>
        <v>0</v>
      </c>
      <c r="AJ10" s="37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4"/>
      <c r="BA10" s="4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</row>
    <row r="11" spans="1:190" ht="12" customHeight="1" x14ac:dyDescent="0.2">
      <c r="A11" s="39" t="s">
        <v>74</v>
      </c>
      <c r="B11" s="27" t="s">
        <v>75</v>
      </c>
      <c r="C11" s="28"/>
      <c r="D11" s="40"/>
      <c r="E11" s="40"/>
      <c r="F11" s="40"/>
      <c r="G11" s="40"/>
      <c r="H11" s="40"/>
      <c r="I11" s="35" t="s">
        <v>20</v>
      </c>
      <c r="J11" s="35" t="s">
        <v>20</v>
      </c>
      <c r="K11" s="40"/>
      <c r="L11" s="40"/>
      <c r="M11" s="40"/>
      <c r="N11" s="40"/>
      <c r="O11" s="40"/>
      <c r="P11" s="35" t="s">
        <v>20</v>
      </c>
      <c r="Q11" s="35" t="s">
        <v>20</v>
      </c>
      <c r="R11" s="40"/>
      <c r="S11" s="40"/>
      <c r="T11" s="40"/>
      <c r="U11" s="40"/>
      <c r="V11" s="40"/>
      <c r="W11" s="35" t="s">
        <v>20</v>
      </c>
      <c r="X11" s="35" t="s">
        <v>20</v>
      </c>
      <c r="Y11" s="40"/>
      <c r="Z11" s="40"/>
      <c r="AA11" s="40"/>
      <c r="AB11" s="40"/>
      <c r="AC11" s="40">
        <v>8.5</v>
      </c>
      <c r="AD11" s="35" t="s">
        <v>20</v>
      </c>
      <c r="AE11" s="35" t="s">
        <v>20</v>
      </c>
      <c r="AF11" s="40"/>
      <c r="AG11" s="40"/>
      <c r="AH11" s="40"/>
      <c r="AI11" s="36">
        <f t="shared" si="0"/>
        <v>8.5</v>
      </c>
      <c r="AJ11" s="31" t="s">
        <v>54</v>
      </c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4"/>
      <c r="BA11" s="4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</row>
    <row r="12" spans="1:190" ht="12" customHeight="1" x14ac:dyDescent="0.2">
      <c r="A12" s="32"/>
      <c r="B12" s="33"/>
      <c r="C12" s="34"/>
      <c r="D12" s="35"/>
      <c r="E12" s="35"/>
      <c r="F12" s="35"/>
      <c r="G12" s="35"/>
      <c r="H12" s="35"/>
      <c r="I12" s="35" t="s">
        <v>20</v>
      </c>
      <c r="J12" s="35" t="s">
        <v>20</v>
      </c>
      <c r="K12" s="35"/>
      <c r="L12" s="35"/>
      <c r="M12" s="35"/>
      <c r="N12" s="35"/>
      <c r="O12" s="35"/>
      <c r="P12" s="35" t="s">
        <v>20</v>
      </c>
      <c r="Q12" s="35" t="s">
        <v>20</v>
      </c>
      <c r="R12" s="35"/>
      <c r="S12" s="35"/>
      <c r="T12" s="35"/>
      <c r="U12" s="35"/>
      <c r="V12" s="35"/>
      <c r="W12" s="35" t="s">
        <v>20</v>
      </c>
      <c r="X12" s="35" t="s">
        <v>20</v>
      </c>
      <c r="Y12" s="35"/>
      <c r="Z12" s="35"/>
      <c r="AA12" s="35"/>
      <c r="AB12" s="35"/>
      <c r="AC12" s="35"/>
      <c r="AD12" s="35" t="s">
        <v>20</v>
      </c>
      <c r="AE12" s="35" t="s">
        <v>20</v>
      </c>
      <c r="AF12" s="35"/>
      <c r="AG12" s="35"/>
      <c r="AH12" s="35"/>
      <c r="AI12" s="36">
        <f t="shared" si="0"/>
        <v>0</v>
      </c>
      <c r="AJ12" s="37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4"/>
      <c r="BA12" s="4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</row>
    <row r="13" spans="1:190" ht="12" customHeight="1" x14ac:dyDescent="0.2">
      <c r="A13" s="39" t="s">
        <v>79</v>
      </c>
      <c r="B13" s="27" t="s">
        <v>53</v>
      </c>
      <c r="C13" s="28"/>
      <c r="D13" s="40"/>
      <c r="E13" s="40"/>
      <c r="F13" s="40"/>
      <c r="G13" s="40"/>
      <c r="H13" s="40"/>
      <c r="I13" s="35" t="s">
        <v>20</v>
      </c>
      <c r="J13" s="35" t="s">
        <v>20</v>
      </c>
      <c r="K13" s="40"/>
      <c r="L13" s="40"/>
      <c r="M13" s="40"/>
      <c r="N13" s="40"/>
      <c r="O13" s="40"/>
      <c r="P13" s="35" t="s">
        <v>20</v>
      </c>
      <c r="Q13" s="35" t="s">
        <v>20</v>
      </c>
      <c r="R13" s="40"/>
      <c r="S13" s="40"/>
      <c r="T13" s="40"/>
      <c r="U13" s="40"/>
      <c r="V13" s="40"/>
      <c r="W13" s="35" t="s">
        <v>20</v>
      </c>
      <c r="X13" s="35" t="s">
        <v>20</v>
      </c>
      <c r="Y13" s="40"/>
      <c r="Z13" s="40"/>
      <c r="AA13" s="40"/>
      <c r="AB13" s="40"/>
      <c r="AC13" s="40"/>
      <c r="AD13" s="35" t="s">
        <v>20</v>
      </c>
      <c r="AE13" s="35" t="s">
        <v>20</v>
      </c>
      <c r="AF13" s="40"/>
      <c r="AG13" s="40"/>
      <c r="AH13" s="40"/>
      <c r="AI13" s="36">
        <f t="shared" si="0"/>
        <v>0</v>
      </c>
      <c r="AJ13" s="31" t="s">
        <v>52</v>
      </c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4"/>
      <c r="BA13" s="4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</row>
    <row r="14" spans="1:190" s="38" customFormat="1" ht="12" customHeight="1" x14ac:dyDescent="0.2">
      <c r="A14" s="32"/>
      <c r="B14" s="33"/>
      <c r="C14" s="34"/>
      <c r="D14" s="35"/>
      <c r="E14" s="35"/>
      <c r="F14" s="35"/>
      <c r="G14" s="35"/>
      <c r="H14" s="35"/>
      <c r="I14" s="35" t="s">
        <v>20</v>
      </c>
      <c r="J14" s="35" t="s">
        <v>20</v>
      </c>
      <c r="K14" s="35"/>
      <c r="L14" s="35"/>
      <c r="M14" s="35"/>
      <c r="N14" s="35"/>
      <c r="O14" s="35"/>
      <c r="P14" s="35" t="s">
        <v>20</v>
      </c>
      <c r="Q14" s="35" t="s">
        <v>20</v>
      </c>
      <c r="R14" s="35"/>
      <c r="S14" s="35"/>
      <c r="T14" s="35"/>
      <c r="U14" s="35"/>
      <c r="V14" s="35"/>
      <c r="W14" s="35" t="s">
        <v>20</v>
      </c>
      <c r="X14" s="35" t="s">
        <v>20</v>
      </c>
      <c r="Y14" s="35"/>
      <c r="Z14" s="35"/>
      <c r="AA14" s="35"/>
      <c r="AB14" s="35"/>
      <c r="AC14" s="35"/>
      <c r="AD14" s="35" t="s">
        <v>20</v>
      </c>
      <c r="AE14" s="35" t="s">
        <v>20</v>
      </c>
      <c r="AF14" s="35"/>
      <c r="AG14" s="35"/>
      <c r="AH14" s="35"/>
      <c r="AI14" s="36">
        <f t="shared" si="0"/>
        <v>0</v>
      </c>
      <c r="AJ14" s="37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4"/>
      <c r="BA14" s="4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</row>
    <row r="15" spans="1:190" ht="12" customHeight="1" x14ac:dyDescent="0.2">
      <c r="A15" s="39" t="s">
        <v>69</v>
      </c>
      <c r="B15" s="27" t="s">
        <v>70</v>
      </c>
      <c r="C15" s="28"/>
      <c r="D15" s="40"/>
      <c r="E15" s="40"/>
      <c r="F15" s="40"/>
      <c r="G15" s="40"/>
      <c r="H15" s="40"/>
      <c r="I15" s="35" t="s">
        <v>20</v>
      </c>
      <c r="J15" s="35" t="s">
        <v>20</v>
      </c>
      <c r="K15" s="40"/>
      <c r="L15" s="40"/>
      <c r="M15" s="40"/>
      <c r="N15" s="40"/>
      <c r="O15" s="40"/>
      <c r="P15" s="35" t="s">
        <v>20</v>
      </c>
      <c r="Q15" s="35" t="s">
        <v>20</v>
      </c>
      <c r="R15" s="40"/>
      <c r="S15" s="40"/>
      <c r="T15" s="40"/>
      <c r="U15" s="40"/>
      <c r="V15" s="40"/>
      <c r="W15" s="35" t="s">
        <v>20</v>
      </c>
      <c r="X15" s="35" t="s">
        <v>20</v>
      </c>
      <c r="Y15" s="40"/>
      <c r="Z15" s="40"/>
      <c r="AA15" s="40"/>
      <c r="AB15" s="40"/>
      <c r="AC15" s="40"/>
      <c r="AD15" s="35" t="s">
        <v>20</v>
      </c>
      <c r="AE15" s="35" t="s">
        <v>20</v>
      </c>
      <c r="AF15" s="40"/>
      <c r="AG15" s="40"/>
      <c r="AH15" s="40"/>
      <c r="AI15" s="36">
        <f t="shared" si="0"/>
        <v>0</v>
      </c>
      <c r="AJ15" s="31" t="s">
        <v>71</v>
      </c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4"/>
      <c r="BA15" s="4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</row>
    <row r="16" spans="1:190" s="38" customFormat="1" ht="12" customHeight="1" x14ac:dyDescent="0.2">
      <c r="A16" s="32"/>
      <c r="B16" s="33"/>
      <c r="C16" s="34"/>
      <c r="D16" s="35"/>
      <c r="E16" s="35"/>
      <c r="F16" s="35"/>
      <c r="G16" s="35"/>
      <c r="H16" s="35"/>
      <c r="I16" s="35" t="s">
        <v>20</v>
      </c>
      <c r="J16" s="35" t="s">
        <v>20</v>
      </c>
      <c r="K16" s="35"/>
      <c r="L16" s="35"/>
      <c r="M16" s="35"/>
      <c r="N16" s="35"/>
      <c r="O16" s="35"/>
      <c r="P16" s="35" t="s">
        <v>20</v>
      </c>
      <c r="Q16" s="35" t="s">
        <v>20</v>
      </c>
      <c r="R16" s="35"/>
      <c r="S16" s="35"/>
      <c r="T16" s="35"/>
      <c r="U16" s="35"/>
      <c r="V16" s="35"/>
      <c r="W16" s="35" t="s">
        <v>20</v>
      </c>
      <c r="X16" s="35" t="s">
        <v>20</v>
      </c>
      <c r="Y16" s="35"/>
      <c r="Z16" s="35"/>
      <c r="AA16" s="35"/>
      <c r="AB16" s="35"/>
      <c r="AC16" s="35"/>
      <c r="AD16" s="35" t="s">
        <v>20</v>
      </c>
      <c r="AE16" s="35" t="s">
        <v>20</v>
      </c>
      <c r="AF16" s="35"/>
      <c r="AG16" s="35"/>
      <c r="AH16" s="35"/>
      <c r="AI16" s="36">
        <f t="shared" si="0"/>
        <v>0</v>
      </c>
      <c r="AJ16" s="37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4"/>
      <c r="BA16" s="4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</row>
    <row r="17" spans="1:190" ht="12" customHeight="1" x14ac:dyDescent="0.2">
      <c r="A17" s="39" t="s">
        <v>58</v>
      </c>
      <c r="B17" s="27" t="s">
        <v>59</v>
      </c>
      <c r="C17" s="28"/>
      <c r="D17" s="40"/>
      <c r="E17" s="40"/>
      <c r="F17" s="40"/>
      <c r="G17" s="40"/>
      <c r="H17" s="40"/>
      <c r="I17" s="35" t="s">
        <v>20</v>
      </c>
      <c r="J17" s="35" t="s">
        <v>20</v>
      </c>
      <c r="K17" s="40"/>
      <c r="L17" s="40"/>
      <c r="M17" s="40"/>
      <c r="N17" s="40"/>
      <c r="O17" s="40"/>
      <c r="P17" s="35" t="s">
        <v>20</v>
      </c>
      <c r="Q17" s="35" t="s">
        <v>20</v>
      </c>
      <c r="R17" s="40"/>
      <c r="S17" s="40"/>
      <c r="T17" s="40"/>
      <c r="U17" s="40"/>
      <c r="V17" s="40"/>
      <c r="W17" s="35" t="s">
        <v>20</v>
      </c>
      <c r="X17" s="35" t="s">
        <v>20</v>
      </c>
      <c r="Y17" s="40"/>
      <c r="Z17" s="40"/>
      <c r="AA17" s="40"/>
      <c r="AB17" s="40"/>
      <c r="AC17" s="40"/>
      <c r="AD17" s="35" t="s">
        <v>20</v>
      </c>
      <c r="AE17" s="35" t="s">
        <v>20</v>
      </c>
      <c r="AF17" s="40"/>
      <c r="AG17" s="40"/>
      <c r="AH17" s="40"/>
      <c r="AI17" s="36">
        <f t="shared" si="0"/>
        <v>0</v>
      </c>
      <c r="AJ17" s="31" t="s">
        <v>62</v>
      </c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4"/>
      <c r="BA17" s="4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</row>
    <row r="18" spans="1:190" s="38" customFormat="1" ht="12" customHeight="1" x14ac:dyDescent="0.2">
      <c r="A18" s="32"/>
      <c r="B18" s="33"/>
      <c r="C18" s="34"/>
      <c r="D18" s="35"/>
      <c r="E18" s="35"/>
      <c r="F18" s="35"/>
      <c r="G18" s="35"/>
      <c r="H18" s="35"/>
      <c r="I18" s="35" t="s">
        <v>20</v>
      </c>
      <c r="J18" s="35" t="s">
        <v>20</v>
      </c>
      <c r="K18" s="35"/>
      <c r="L18" s="35"/>
      <c r="M18" s="35"/>
      <c r="N18" s="35"/>
      <c r="O18" s="35"/>
      <c r="P18" s="35" t="s">
        <v>20</v>
      </c>
      <c r="Q18" s="35" t="s">
        <v>20</v>
      </c>
      <c r="R18" s="35"/>
      <c r="S18" s="35"/>
      <c r="T18" s="35"/>
      <c r="U18" s="35"/>
      <c r="V18" s="35"/>
      <c r="W18" s="35" t="s">
        <v>20</v>
      </c>
      <c r="X18" s="35" t="s">
        <v>20</v>
      </c>
      <c r="Y18" s="35"/>
      <c r="Z18" s="35"/>
      <c r="AA18" s="35"/>
      <c r="AB18" s="35"/>
      <c r="AC18" s="35"/>
      <c r="AD18" s="35" t="s">
        <v>20</v>
      </c>
      <c r="AE18" s="35" t="s">
        <v>20</v>
      </c>
      <c r="AF18" s="35"/>
      <c r="AG18" s="35"/>
      <c r="AH18" s="35"/>
      <c r="AI18" s="36">
        <f t="shared" si="0"/>
        <v>0</v>
      </c>
      <c r="AJ18" s="37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4"/>
      <c r="BA18" s="4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</row>
    <row r="19" spans="1:190" s="38" customFormat="1" ht="12" customHeight="1" x14ac:dyDescent="0.2">
      <c r="A19" s="39" t="s">
        <v>55</v>
      </c>
      <c r="B19" s="27" t="s">
        <v>56</v>
      </c>
      <c r="C19" s="28"/>
      <c r="D19" s="40"/>
      <c r="E19" s="40"/>
      <c r="F19" s="40"/>
      <c r="G19" s="40"/>
      <c r="H19" s="40">
        <v>1</v>
      </c>
      <c r="I19" s="35" t="s">
        <v>20</v>
      </c>
      <c r="J19" s="35" t="s">
        <v>20</v>
      </c>
      <c r="K19" s="40">
        <v>1</v>
      </c>
      <c r="L19" s="40"/>
      <c r="M19" s="40"/>
      <c r="N19" s="40"/>
      <c r="O19" s="40"/>
      <c r="P19" s="35" t="s">
        <v>20</v>
      </c>
      <c r="Q19" s="35" t="s">
        <v>20</v>
      </c>
      <c r="R19" s="40"/>
      <c r="S19" s="40"/>
      <c r="T19" s="40"/>
      <c r="U19" s="40"/>
      <c r="V19" s="40"/>
      <c r="W19" s="35" t="s">
        <v>20</v>
      </c>
      <c r="X19" s="35" t="s">
        <v>20</v>
      </c>
      <c r="Y19" s="40"/>
      <c r="Z19" s="40"/>
      <c r="AA19" s="40"/>
      <c r="AB19" s="40"/>
      <c r="AC19" s="40"/>
      <c r="AD19" s="35" t="s">
        <v>20</v>
      </c>
      <c r="AE19" s="35" t="s">
        <v>20</v>
      </c>
      <c r="AF19" s="40"/>
      <c r="AG19" s="40"/>
      <c r="AH19" s="40"/>
      <c r="AI19" s="36">
        <f t="shared" si="0"/>
        <v>2</v>
      </c>
      <c r="AJ19" s="31" t="s">
        <v>83</v>
      </c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4"/>
      <c r="BA19" s="4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</row>
    <row r="20" spans="1:190" s="38" customFormat="1" ht="12" customHeight="1" x14ac:dyDescent="0.2">
      <c r="A20" s="32"/>
      <c r="B20" s="33"/>
      <c r="C20" s="34"/>
      <c r="D20" s="35"/>
      <c r="E20" s="35"/>
      <c r="F20" s="35"/>
      <c r="G20" s="35"/>
      <c r="H20" s="35"/>
      <c r="I20" s="35" t="s">
        <v>20</v>
      </c>
      <c r="J20" s="35" t="s">
        <v>20</v>
      </c>
      <c r="K20" s="35"/>
      <c r="L20" s="35"/>
      <c r="M20" s="35"/>
      <c r="N20" s="35"/>
      <c r="O20" s="35"/>
      <c r="P20" s="35" t="s">
        <v>20</v>
      </c>
      <c r="Q20" s="35" t="s">
        <v>20</v>
      </c>
      <c r="R20" s="35"/>
      <c r="S20" s="35"/>
      <c r="T20" s="35"/>
      <c r="U20" s="35"/>
      <c r="V20" s="35"/>
      <c r="W20" s="35" t="s">
        <v>20</v>
      </c>
      <c r="X20" s="35" t="s">
        <v>20</v>
      </c>
      <c r="Y20" s="35"/>
      <c r="Z20" s="35"/>
      <c r="AA20" s="35"/>
      <c r="AB20" s="35"/>
      <c r="AC20" s="35"/>
      <c r="AD20" s="35" t="s">
        <v>20</v>
      </c>
      <c r="AE20" s="35" t="s">
        <v>20</v>
      </c>
      <c r="AF20" s="35"/>
      <c r="AG20" s="35"/>
      <c r="AH20" s="35"/>
      <c r="AI20" s="36">
        <f t="shared" si="0"/>
        <v>0</v>
      </c>
      <c r="AJ20" s="37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4"/>
      <c r="BA20" s="4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</row>
    <row r="21" spans="1:190" s="38" customFormat="1" ht="12" customHeight="1" x14ac:dyDescent="0.2">
      <c r="A21" s="39" t="s">
        <v>60</v>
      </c>
      <c r="B21" s="27" t="s">
        <v>61</v>
      </c>
      <c r="C21" s="28"/>
      <c r="D21" s="40"/>
      <c r="E21" s="40"/>
      <c r="F21" s="40"/>
      <c r="G21" s="40"/>
      <c r="H21" s="40"/>
      <c r="I21" s="35" t="s">
        <v>20</v>
      </c>
      <c r="J21" s="35" t="s">
        <v>20</v>
      </c>
      <c r="K21" s="40"/>
      <c r="L21" s="40"/>
      <c r="M21" s="40"/>
      <c r="N21" s="40"/>
      <c r="O21" s="40"/>
      <c r="P21" s="35" t="s">
        <v>20</v>
      </c>
      <c r="Q21" s="35" t="s">
        <v>20</v>
      </c>
      <c r="R21" s="40"/>
      <c r="S21" s="40"/>
      <c r="T21" s="40"/>
      <c r="U21" s="40"/>
      <c r="V21" s="40"/>
      <c r="W21" s="35" t="s">
        <v>20</v>
      </c>
      <c r="X21" s="35" t="s">
        <v>20</v>
      </c>
      <c r="Y21" s="40"/>
      <c r="Z21" s="40"/>
      <c r="AA21" s="40"/>
      <c r="AB21" s="40"/>
      <c r="AC21" s="40"/>
      <c r="AD21" s="35" t="s">
        <v>20</v>
      </c>
      <c r="AE21" s="35" t="s">
        <v>20</v>
      </c>
      <c r="AF21" s="40"/>
      <c r="AG21" s="40"/>
      <c r="AH21" s="40"/>
      <c r="AI21" s="36">
        <f t="shared" si="0"/>
        <v>0</v>
      </c>
      <c r="AJ21" s="31" t="s">
        <v>71</v>
      </c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4"/>
      <c r="BA21" s="4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</row>
    <row r="22" spans="1:190" s="38" customFormat="1" ht="12" customHeight="1" x14ac:dyDescent="0.2">
      <c r="A22" s="32"/>
      <c r="B22" s="33"/>
      <c r="C22" s="34"/>
      <c r="D22" s="35"/>
      <c r="E22" s="35"/>
      <c r="F22" s="35"/>
      <c r="G22" s="35"/>
      <c r="H22" s="35"/>
      <c r="I22" s="35" t="s">
        <v>20</v>
      </c>
      <c r="J22" s="35" t="s">
        <v>20</v>
      </c>
      <c r="K22" s="35"/>
      <c r="L22" s="35"/>
      <c r="M22" s="35"/>
      <c r="N22" s="35"/>
      <c r="O22" s="35"/>
      <c r="P22" s="35" t="s">
        <v>20</v>
      </c>
      <c r="Q22" s="35" t="s">
        <v>20</v>
      </c>
      <c r="R22" s="35"/>
      <c r="S22" s="35"/>
      <c r="T22" s="35"/>
      <c r="U22" s="35"/>
      <c r="V22" s="35"/>
      <c r="W22" s="35" t="s">
        <v>20</v>
      </c>
      <c r="X22" s="35" t="s">
        <v>20</v>
      </c>
      <c r="Y22" s="35"/>
      <c r="Z22" s="35"/>
      <c r="AA22" s="35"/>
      <c r="AB22" s="35"/>
      <c r="AC22" s="35"/>
      <c r="AD22" s="35" t="s">
        <v>20</v>
      </c>
      <c r="AE22" s="35" t="s">
        <v>20</v>
      </c>
      <c r="AF22" s="35"/>
      <c r="AG22" s="35"/>
      <c r="AH22" s="35"/>
      <c r="AI22" s="36">
        <f t="shared" si="0"/>
        <v>0</v>
      </c>
      <c r="AJ22" s="37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4"/>
      <c r="BA22" s="4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</row>
    <row r="23" spans="1:190" s="41" customFormat="1" ht="12" customHeight="1" x14ac:dyDescent="0.2">
      <c r="A23" s="39" t="s">
        <v>63</v>
      </c>
      <c r="B23" s="27" t="s">
        <v>64</v>
      </c>
      <c r="C23" s="28"/>
      <c r="D23" s="40"/>
      <c r="E23" s="40"/>
      <c r="F23" s="40"/>
      <c r="G23" s="40"/>
      <c r="H23" s="40"/>
      <c r="I23" s="35" t="s">
        <v>20</v>
      </c>
      <c r="J23" s="35" t="s">
        <v>20</v>
      </c>
      <c r="K23" s="40"/>
      <c r="L23" s="40"/>
      <c r="M23" s="40"/>
      <c r="N23" s="40"/>
      <c r="O23" s="40"/>
      <c r="P23" s="35" t="s">
        <v>20</v>
      </c>
      <c r="Q23" s="35" t="s">
        <v>20</v>
      </c>
      <c r="R23" s="40"/>
      <c r="S23" s="40"/>
      <c r="T23" s="40"/>
      <c r="U23" s="40"/>
      <c r="V23" s="40"/>
      <c r="W23" s="35" t="s">
        <v>20</v>
      </c>
      <c r="X23" s="35" t="s">
        <v>20</v>
      </c>
      <c r="Y23" s="40"/>
      <c r="Z23" s="40"/>
      <c r="AA23" s="40"/>
      <c r="AB23" s="40"/>
      <c r="AC23" s="40"/>
      <c r="AD23" s="35" t="s">
        <v>20</v>
      </c>
      <c r="AE23" s="35" t="s">
        <v>20</v>
      </c>
      <c r="AF23" s="40"/>
      <c r="AG23" s="40"/>
      <c r="AH23" s="40"/>
      <c r="AI23" s="36">
        <f t="shared" si="0"/>
        <v>0</v>
      </c>
      <c r="AJ23" s="31" t="s">
        <v>81</v>
      </c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4"/>
      <c r="BA23" s="4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V23" s="11"/>
      <c r="DW23" s="11"/>
      <c r="DX23" s="11"/>
      <c r="DY23" s="11"/>
      <c r="DZ23" s="11"/>
      <c r="EA23" s="11"/>
      <c r="EB23" s="11"/>
      <c r="EC23" s="11"/>
      <c r="ED23" s="11"/>
      <c r="EE23" s="11"/>
      <c r="EF23" s="11"/>
      <c r="EG23" s="11"/>
      <c r="EH23" s="11"/>
      <c r="EI23" s="11"/>
      <c r="EJ23" s="11"/>
      <c r="EK23" s="11"/>
      <c r="EL23" s="11"/>
      <c r="EM23" s="11"/>
      <c r="EN23" s="11"/>
      <c r="EO23" s="11"/>
      <c r="EP23" s="11"/>
      <c r="EQ23" s="11"/>
      <c r="ER23" s="11"/>
      <c r="ES23" s="11"/>
      <c r="ET23" s="11"/>
      <c r="EU23" s="11"/>
      <c r="EV23" s="11"/>
      <c r="EW23" s="11"/>
      <c r="EX23" s="11"/>
      <c r="EY23" s="11"/>
      <c r="EZ23" s="11"/>
      <c r="FA23" s="11"/>
      <c r="FB23" s="11"/>
      <c r="FC23" s="11"/>
      <c r="FD23" s="11"/>
      <c r="FE23" s="11"/>
      <c r="FF23" s="11"/>
      <c r="FG23" s="11"/>
      <c r="FH23" s="11"/>
      <c r="FI23" s="11"/>
      <c r="FJ23" s="11"/>
      <c r="FK23" s="11"/>
      <c r="FL23" s="11"/>
      <c r="FM23" s="11"/>
      <c r="FN23" s="11"/>
      <c r="FO23" s="11"/>
      <c r="FP23" s="11"/>
      <c r="FQ23" s="11"/>
      <c r="FR23" s="11"/>
      <c r="FS23" s="11"/>
      <c r="FT23" s="11"/>
      <c r="FU23" s="11"/>
      <c r="FV23" s="11"/>
      <c r="FW23" s="11"/>
      <c r="FX23" s="11"/>
      <c r="FY23" s="11"/>
      <c r="FZ23" s="11"/>
      <c r="GA23" s="11"/>
      <c r="GB23" s="11"/>
      <c r="GC23" s="11"/>
      <c r="GD23" s="11"/>
      <c r="GE23" s="11"/>
      <c r="GF23" s="11"/>
      <c r="GG23" s="11"/>
      <c r="GH23" s="11"/>
    </row>
    <row r="24" spans="1:190" s="38" customFormat="1" ht="12" customHeight="1" x14ac:dyDescent="0.2">
      <c r="A24" s="32"/>
      <c r="B24" s="33"/>
      <c r="C24" s="34"/>
      <c r="D24" s="35"/>
      <c r="E24" s="35"/>
      <c r="F24" s="35"/>
      <c r="G24" s="35"/>
      <c r="H24" s="35"/>
      <c r="I24" s="35" t="s">
        <v>20</v>
      </c>
      <c r="J24" s="35" t="s">
        <v>20</v>
      </c>
      <c r="K24" s="35"/>
      <c r="L24" s="35"/>
      <c r="M24" s="35"/>
      <c r="N24" s="35"/>
      <c r="O24" s="35"/>
      <c r="P24" s="35" t="s">
        <v>20</v>
      </c>
      <c r="Q24" s="35" t="s">
        <v>20</v>
      </c>
      <c r="R24" s="35"/>
      <c r="S24" s="35"/>
      <c r="T24" s="35"/>
      <c r="U24" s="35"/>
      <c r="V24" s="35"/>
      <c r="W24" s="35" t="s">
        <v>20</v>
      </c>
      <c r="X24" s="35" t="s">
        <v>20</v>
      </c>
      <c r="Y24" s="35"/>
      <c r="Z24" s="35"/>
      <c r="AA24" s="35"/>
      <c r="AB24" s="35"/>
      <c r="AC24" s="35"/>
      <c r="AD24" s="35" t="s">
        <v>20</v>
      </c>
      <c r="AE24" s="35" t="s">
        <v>20</v>
      </c>
      <c r="AF24" s="35"/>
      <c r="AG24" s="35"/>
      <c r="AH24" s="35"/>
      <c r="AI24" s="36">
        <f t="shared" si="0"/>
        <v>0</v>
      </c>
      <c r="AJ24" s="37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4"/>
      <c r="BA24" s="4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</row>
    <row r="25" spans="1:190" s="17" customFormat="1" ht="12" customHeight="1" x14ac:dyDescent="0.2">
      <c r="A25" s="39" t="s">
        <v>78</v>
      </c>
      <c r="B25" s="27" t="s">
        <v>64</v>
      </c>
      <c r="C25" s="28"/>
      <c r="D25" s="40">
        <v>5.5</v>
      </c>
      <c r="E25" s="40">
        <v>5</v>
      </c>
      <c r="F25" s="40">
        <v>2</v>
      </c>
      <c r="G25" s="40">
        <v>2</v>
      </c>
      <c r="H25" s="40">
        <v>1.5</v>
      </c>
      <c r="I25" s="35" t="s">
        <v>20</v>
      </c>
      <c r="J25" s="35" t="s">
        <v>20</v>
      </c>
      <c r="K25" s="40">
        <v>4.5</v>
      </c>
      <c r="L25" s="40">
        <v>7.5</v>
      </c>
      <c r="M25" s="40">
        <v>7.5</v>
      </c>
      <c r="N25" s="40">
        <v>7.5</v>
      </c>
      <c r="O25" s="40">
        <v>7.5</v>
      </c>
      <c r="P25" s="35" t="s">
        <v>20</v>
      </c>
      <c r="Q25" s="35" t="s">
        <v>20</v>
      </c>
      <c r="R25" s="40">
        <v>7</v>
      </c>
      <c r="S25" s="40">
        <v>7.5</v>
      </c>
      <c r="T25" s="40">
        <v>7.5</v>
      </c>
      <c r="U25" s="40">
        <v>7.5</v>
      </c>
      <c r="V25" s="40"/>
      <c r="W25" s="35" t="s">
        <v>20</v>
      </c>
      <c r="X25" s="35" t="s">
        <v>20</v>
      </c>
      <c r="Y25" s="40"/>
      <c r="Z25" s="40">
        <v>7.5</v>
      </c>
      <c r="AA25" s="40">
        <v>7.5</v>
      </c>
      <c r="AB25" s="40">
        <v>5</v>
      </c>
      <c r="AC25" s="40"/>
      <c r="AD25" s="35" t="s">
        <v>20</v>
      </c>
      <c r="AE25" s="35" t="s">
        <v>20</v>
      </c>
      <c r="AF25" s="40">
        <v>7.5</v>
      </c>
      <c r="AG25" s="40">
        <v>7.5</v>
      </c>
      <c r="AH25" s="40"/>
      <c r="AI25" s="36">
        <f t="shared" si="0"/>
        <v>115</v>
      </c>
      <c r="AJ25" s="31" t="s">
        <v>65</v>
      </c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4"/>
      <c r="BA25" s="4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  <c r="DR25" s="11"/>
      <c r="DS25" s="11"/>
      <c r="DT25" s="11"/>
      <c r="DU25" s="11"/>
      <c r="DV25" s="11"/>
      <c r="DW25" s="11"/>
      <c r="DX25" s="11"/>
      <c r="DY25" s="11"/>
      <c r="DZ25" s="11"/>
      <c r="EA25" s="11"/>
      <c r="EB25" s="11"/>
      <c r="EC25" s="11"/>
      <c r="ED25" s="11"/>
      <c r="EE25" s="11"/>
      <c r="EF25" s="11"/>
      <c r="EG25" s="11"/>
      <c r="EH25" s="11"/>
      <c r="EI25" s="11"/>
      <c r="EJ25" s="11"/>
      <c r="EK25" s="11"/>
      <c r="EL25" s="11"/>
      <c r="EM25" s="11"/>
      <c r="EN25" s="11"/>
      <c r="EO25" s="11"/>
      <c r="EP25" s="11"/>
      <c r="EQ25" s="11"/>
      <c r="ER25" s="11"/>
      <c r="ES25" s="11"/>
      <c r="ET25" s="11"/>
      <c r="EU25" s="11"/>
      <c r="EV25" s="11"/>
      <c r="EW25" s="11"/>
      <c r="EX25" s="11"/>
      <c r="EY25" s="11"/>
      <c r="EZ25" s="11"/>
      <c r="FA25" s="11"/>
      <c r="FB25" s="11"/>
      <c r="FC25" s="11"/>
      <c r="FD25" s="11"/>
      <c r="FE25" s="11"/>
      <c r="FF25" s="11"/>
      <c r="FG25" s="11"/>
      <c r="FH25" s="11"/>
      <c r="FI25" s="11"/>
      <c r="FJ25" s="11"/>
      <c r="FK25" s="11"/>
      <c r="FL25" s="11"/>
      <c r="FM25" s="11"/>
      <c r="FN25" s="11"/>
      <c r="FO25" s="11"/>
      <c r="FP25" s="11"/>
      <c r="FQ25" s="11"/>
      <c r="FR25" s="11"/>
      <c r="FS25" s="11"/>
      <c r="FT25" s="11"/>
      <c r="FU25" s="11"/>
      <c r="FV25" s="11"/>
      <c r="FW25" s="11"/>
      <c r="FX25" s="11"/>
      <c r="FY25" s="11"/>
      <c r="FZ25" s="11"/>
      <c r="GA25" s="11"/>
      <c r="GB25" s="11"/>
      <c r="GC25" s="11"/>
      <c r="GD25" s="11"/>
      <c r="GE25" s="11"/>
      <c r="GF25" s="11"/>
      <c r="GG25" s="11"/>
      <c r="GH25" s="11"/>
    </row>
    <row r="26" spans="1:190" s="17" customFormat="1" ht="12" customHeight="1" x14ac:dyDescent="0.2">
      <c r="A26" s="32"/>
      <c r="B26" s="33"/>
      <c r="C26" s="34"/>
      <c r="D26" s="35"/>
      <c r="E26" s="35"/>
      <c r="F26" s="35"/>
      <c r="G26" s="35"/>
      <c r="H26" s="35"/>
      <c r="I26" s="35" t="s">
        <v>20</v>
      </c>
      <c r="J26" s="35" t="s">
        <v>20</v>
      </c>
      <c r="K26" s="35"/>
      <c r="L26" s="35"/>
      <c r="M26" s="35"/>
      <c r="N26" s="35"/>
      <c r="O26" s="35"/>
      <c r="P26" s="35" t="s">
        <v>20</v>
      </c>
      <c r="Q26" s="35" t="s">
        <v>20</v>
      </c>
      <c r="R26" s="35"/>
      <c r="S26" s="35"/>
      <c r="T26" s="35"/>
      <c r="U26" s="35"/>
      <c r="V26" s="35"/>
      <c r="W26" s="35" t="s">
        <v>20</v>
      </c>
      <c r="X26" s="35" t="s">
        <v>20</v>
      </c>
      <c r="Y26" s="35"/>
      <c r="Z26" s="35"/>
      <c r="AA26" s="35"/>
      <c r="AB26" s="35"/>
      <c r="AC26" s="35"/>
      <c r="AD26" s="35" t="s">
        <v>20</v>
      </c>
      <c r="AE26" s="35" t="s">
        <v>20</v>
      </c>
      <c r="AF26" s="35"/>
      <c r="AG26" s="35"/>
      <c r="AH26" s="35"/>
      <c r="AI26" s="36">
        <f t="shared" si="0"/>
        <v>0</v>
      </c>
      <c r="AJ26" s="37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4"/>
      <c r="BA26" s="4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  <c r="DF26" s="11"/>
      <c r="DG26" s="11"/>
      <c r="DH26" s="11"/>
      <c r="DI26" s="11"/>
      <c r="DJ26" s="11"/>
      <c r="DK26" s="11"/>
      <c r="DL26" s="11"/>
      <c r="DM26" s="11"/>
      <c r="DN26" s="11"/>
      <c r="DO26" s="11"/>
      <c r="DP26" s="11"/>
      <c r="DQ26" s="11"/>
      <c r="DR26" s="11"/>
      <c r="DS26" s="11"/>
      <c r="DT26" s="11"/>
      <c r="DU26" s="11"/>
      <c r="DV26" s="11"/>
      <c r="DW26" s="11"/>
      <c r="DX26" s="11"/>
      <c r="DY26" s="11"/>
      <c r="DZ26" s="11"/>
      <c r="EA26" s="11"/>
      <c r="EB26" s="11"/>
      <c r="EC26" s="11"/>
      <c r="ED26" s="11"/>
      <c r="EE26" s="11"/>
      <c r="EF26" s="11"/>
      <c r="EG26" s="11"/>
      <c r="EH26" s="11"/>
      <c r="EI26" s="11"/>
      <c r="EJ26" s="11"/>
      <c r="EK26" s="11"/>
      <c r="EL26" s="11"/>
      <c r="EM26" s="11"/>
      <c r="EN26" s="11"/>
      <c r="EO26" s="11"/>
      <c r="EP26" s="11"/>
      <c r="EQ26" s="11"/>
      <c r="ER26" s="11"/>
      <c r="ES26" s="11"/>
      <c r="ET26" s="11"/>
      <c r="EU26" s="11"/>
      <c r="EV26" s="11"/>
      <c r="EW26" s="11"/>
      <c r="EX26" s="11"/>
      <c r="EY26" s="11"/>
      <c r="EZ26" s="11"/>
      <c r="FA26" s="11"/>
      <c r="FB26" s="11"/>
      <c r="FC26" s="11"/>
      <c r="FD26" s="11"/>
      <c r="FE26" s="11"/>
      <c r="FF26" s="11"/>
      <c r="FG26" s="11"/>
      <c r="FH26" s="11"/>
      <c r="FI26" s="11"/>
      <c r="FJ26" s="11"/>
      <c r="FK26" s="11"/>
      <c r="FL26" s="11"/>
      <c r="FM26" s="11"/>
      <c r="FN26" s="11"/>
      <c r="FO26" s="11"/>
      <c r="FP26" s="11"/>
      <c r="FQ26" s="11"/>
      <c r="FR26" s="11"/>
      <c r="FS26" s="11"/>
      <c r="FT26" s="11"/>
      <c r="FU26" s="11"/>
      <c r="FV26" s="11"/>
      <c r="FW26" s="11"/>
      <c r="FX26" s="11"/>
      <c r="FY26" s="11"/>
      <c r="FZ26" s="11"/>
      <c r="GA26" s="11"/>
      <c r="GB26" s="11"/>
      <c r="GC26" s="11"/>
      <c r="GD26" s="11"/>
      <c r="GE26" s="11"/>
      <c r="GF26" s="11"/>
      <c r="GG26" s="11"/>
      <c r="GH26" s="11"/>
    </row>
    <row r="27" spans="1:190" s="42" customFormat="1" ht="12" customHeight="1" x14ac:dyDescent="0.2">
      <c r="A27" s="39" t="s">
        <v>85</v>
      </c>
      <c r="B27" s="27" t="s">
        <v>86</v>
      </c>
      <c r="C27" s="28"/>
      <c r="D27" s="40">
        <v>0.5</v>
      </c>
      <c r="E27" s="40"/>
      <c r="F27" s="40">
        <v>5.5</v>
      </c>
      <c r="G27" s="40">
        <v>5.5</v>
      </c>
      <c r="H27" s="40">
        <v>6</v>
      </c>
      <c r="I27" s="35" t="s">
        <v>20</v>
      </c>
      <c r="J27" s="35" t="s">
        <v>20</v>
      </c>
      <c r="K27" s="40">
        <v>2</v>
      </c>
      <c r="L27" s="40"/>
      <c r="M27" s="40"/>
      <c r="N27" s="40"/>
      <c r="O27" s="40"/>
      <c r="P27" s="35" t="s">
        <v>20</v>
      </c>
      <c r="Q27" s="35" t="s">
        <v>20</v>
      </c>
      <c r="R27" s="40"/>
      <c r="S27" s="40"/>
      <c r="T27" s="40"/>
      <c r="U27" s="40"/>
      <c r="V27" s="40"/>
      <c r="W27" s="35" t="s">
        <v>20</v>
      </c>
      <c r="X27" s="35" t="s">
        <v>20</v>
      </c>
      <c r="Y27" s="40"/>
      <c r="Z27" s="40"/>
      <c r="AA27" s="40"/>
      <c r="AB27" s="40"/>
      <c r="AC27" s="40"/>
      <c r="AD27" s="35" t="s">
        <v>20</v>
      </c>
      <c r="AE27" s="35" t="s">
        <v>20</v>
      </c>
      <c r="AF27" s="40"/>
      <c r="AG27" s="40"/>
      <c r="AH27" s="40"/>
      <c r="AI27" s="36">
        <f t="shared" si="0"/>
        <v>19.5</v>
      </c>
      <c r="AJ27" s="31" t="s">
        <v>66</v>
      </c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4"/>
      <c r="BA27" s="4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8"/>
      <c r="BS27" s="38"/>
      <c r="BT27" s="38"/>
      <c r="BU27" s="38"/>
      <c r="BV27" s="38"/>
      <c r="BW27" s="38"/>
      <c r="BX27" s="38"/>
      <c r="BY27" s="38"/>
      <c r="BZ27" s="38"/>
      <c r="CA27" s="38"/>
      <c r="CB27" s="38"/>
      <c r="CC27" s="38"/>
      <c r="CD27" s="38"/>
      <c r="CE27" s="38"/>
      <c r="CF27" s="38"/>
      <c r="CG27" s="38"/>
      <c r="CH27" s="38"/>
      <c r="CI27" s="38"/>
      <c r="CJ27" s="38"/>
      <c r="CK27" s="38"/>
      <c r="CL27" s="38"/>
      <c r="CM27" s="38"/>
      <c r="CN27" s="38"/>
      <c r="CO27" s="38"/>
      <c r="CP27" s="38"/>
      <c r="CQ27" s="38"/>
      <c r="CR27" s="38"/>
      <c r="CS27" s="38"/>
      <c r="CT27" s="38"/>
      <c r="CU27" s="38"/>
      <c r="CV27" s="38"/>
      <c r="CW27" s="38"/>
      <c r="CX27" s="38"/>
      <c r="CY27" s="38"/>
      <c r="CZ27" s="38"/>
      <c r="DA27" s="38"/>
      <c r="DB27" s="38"/>
      <c r="DC27" s="38"/>
      <c r="DD27" s="38"/>
      <c r="DE27" s="38"/>
      <c r="DF27" s="38"/>
      <c r="DG27" s="38"/>
      <c r="DH27" s="38"/>
      <c r="DI27" s="38"/>
      <c r="DJ27" s="38"/>
      <c r="DK27" s="38"/>
      <c r="DL27" s="38"/>
      <c r="DM27" s="38"/>
      <c r="DN27" s="38"/>
      <c r="DO27" s="38"/>
      <c r="DP27" s="38"/>
      <c r="DQ27" s="38"/>
      <c r="DR27" s="38"/>
      <c r="DS27" s="38"/>
      <c r="DT27" s="38"/>
      <c r="DU27" s="38"/>
      <c r="DV27" s="38"/>
      <c r="DW27" s="38"/>
      <c r="DX27" s="38"/>
      <c r="DY27" s="38"/>
      <c r="DZ27" s="38"/>
      <c r="EA27" s="38"/>
      <c r="EB27" s="38"/>
      <c r="EC27" s="38"/>
      <c r="ED27" s="38"/>
      <c r="EE27" s="38"/>
      <c r="EF27" s="38"/>
      <c r="EG27" s="38"/>
      <c r="EH27" s="38"/>
      <c r="EI27" s="38"/>
      <c r="EJ27" s="38"/>
      <c r="EK27" s="38"/>
      <c r="EL27" s="38"/>
      <c r="EM27" s="38"/>
      <c r="EN27" s="38"/>
      <c r="EO27" s="38"/>
      <c r="EP27" s="38"/>
      <c r="EQ27" s="38"/>
      <c r="ER27" s="38"/>
      <c r="ES27" s="38"/>
      <c r="ET27" s="38"/>
      <c r="EU27" s="38"/>
      <c r="EV27" s="38"/>
      <c r="EW27" s="38"/>
      <c r="EX27" s="38"/>
      <c r="EY27" s="38"/>
      <c r="EZ27" s="38"/>
      <c r="FA27" s="38"/>
      <c r="FB27" s="38"/>
      <c r="FC27" s="38"/>
      <c r="FD27" s="38"/>
      <c r="FE27" s="38"/>
      <c r="FF27" s="38"/>
      <c r="FG27" s="38"/>
      <c r="FH27" s="38"/>
      <c r="FI27" s="38"/>
      <c r="FJ27" s="38"/>
      <c r="FK27" s="38"/>
      <c r="FL27" s="38"/>
      <c r="FM27" s="38"/>
      <c r="FN27" s="38"/>
      <c r="FO27" s="38"/>
      <c r="FP27" s="38"/>
      <c r="FQ27" s="38"/>
      <c r="FR27" s="38"/>
      <c r="FS27" s="38"/>
      <c r="FT27" s="38"/>
      <c r="FU27" s="38"/>
      <c r="FV27" s="38"/>
      <c r="FW27" s="38"/>
      <c r="FX27" s="38"/>
      <c r="FY27" s="38"/>
      <c r="FZ27" s="38"/>
      <c r="GA27" s="38"/>
      <c r="GB27" s="38"/>
      <c r="GC27" s="38"/>
      <c r="GD27" s="38"/>
      <c r="GE27" s="38"/>
      <c r="GF27" s="38"/>
      <c r="GG27" s="38"/>
      <c r="GH27" s="38"/>
    </row>
    <row r="28" spans="1:190" s="41" customFormat="1" ht="12" customHeight="1" x14ac:dyDescent="0.2">
      <c r="A28" s="43"/>
      <c r="B28" s="44"/>
      <c r="C28" s="45"/>
      <c r="D28" s="35"/>
      <c r="E28" s="35"/>
      <c r="F28" s="35"/>
      <c r="G28" s="35"/>
      <c r="H28" s="35"/>
      <c r="I28" s="35" t="s">
        <v>20</v>
      </c>
      <c r="J28" s="35" t="s">
        <v>20</v>
      </c>
      <c r="K28" s="35"/>
      <c r="L28" s="35"/>
      <c r="M28" s="35"/>
      <c r="N28" s="35"/>
      <c r="O28" s="35"/>
      <c r="P28" s="35" t="s">
        <v>20</v>
      </c>
      <c r="Q28" s="35" t="s">
        <v>20</v>
      </c>
      <c r="R28" s="35"/>
      <c r="S28" s="35"/>
      <c r="T28" s="35"/>
      <c r="U28" s="35"/>
      <c r="V28" s="35"/>
      <c r="W28" s="35" t="s">
        <v>20</v>
      </c>
      <c r="X28" s="35" t="s">
        <v>20</v>
      </c>
      <c r="Y28" s="35"/>
      <c r="Z28" s="35"/>
      <c r="AA28" s="35"/>
      <c r="AB28" s="35"/>
      <c r="AC28" s="35"/>
      <c r="AD28" s="35" t="s">
        <v>20</v>
      </c>
      <c r="AE28" s="35" t="s">
        <v>20</v>
      </c>
      <c r="AF28" s="35"/>
      <c r="AG28" s="35"/>
      <c r="AH28" s="35"/>
      <c r="AI28" s="36">
        <f t="shared" si="0"/>
        <v>0</v>
      </c>
      <c r="AJ28" s="37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4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/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V28" s="11"/>
      <c r="DW28" s="11"/>
      <c r="DX28" s="11"/>
      <c r="DY28" s="11"/>
      <c r="DZ28" s="11"/>
      <c r="EA28" s="11"/>
      <c r="EB28" s="11"/>
      <c r="EC28" s="11"/>
      <c r="ED28" s="11"/>
      <c r="EE28" s="11"/>
      <c r="EF28" s="11"/>
      <c r="EG28" s="11"/>
      <c r="EH28" s="11"/>
      <c r="EI28" s="11"/>
      <c r="EJ28" s="11"/>
      <c r="EK28" s="11"/>
      <c r="EL28" s="11"/>
      <c r="EM28" s="11"/>
      <c r="EN28" s="11"/>
      <c r="EO28" s="11"/>
      <c r="EP28" s="11"/>
      <c r="EQ28" s="11"/>
      <c r="ER28" s="11"/>
      <c r="ES28" s="11"/>
      <c r="ET28" s="11"/>
      <c r="EU28" s="11"/>
      <c r="EV28" s="11"/>
      <c r="EW28" s="11"/>
      <c r="EX28" s="11"/>
      <c r="EY28" s="11"/>
      <c r="EZ28" s="11"/>
      <c r="FA28" s="11"/>
      <c r="FB28" s="11"/>
      <c r="FC28" s="11"/>
      <c r="FD28" s="11"/>
      <c r="FE28" s="11"/>
      <c r="FF28" s="11"/>
      <c r="FG28" s="11"/>
      <c r="FH28" s="11"/>
      <c r="FI28" s="11"/>
      <c r="FJ28" s="11"/>
      <c r="FK28" s="11"/>
      <c r="FL28" s="11"/>
      <c r="FM28" s="11"/>
      <c r="FN28" s="11"/>
      <c r="FO28" s="11"/>
      <c r="FP28" s="11"/>
      <c r="FQ28" s="11"/>
      <c r="FR28" s="11"/>
      <c r="FS28" s="11"/>
      <c r="FT28" s="11"/>
      <c r="FU28" s="11"/>
      <c r="FV28" s="11"/>
      <c r="FW28" s="11"/>
      <c r="FX28" s="11"/>
      <c r="FY28" s="11"/>
      <c r="FZ28" s="11"/>
      <c r="GA28" s="11"/>
      <c r="GB28" s="11"/>
      <c r="GC28" s="11"/>
      <c r="GD28" s="11"/>
      <c r="GE28" s="11"/>
      <c r="GF28" s="11"/>
      <c r="GG28" s="11"/>
      <c r="GH28" s="11"/>
    </row>
    <row r="29" spans="1:190" s="41" customFormat="1" x14ac:dyDescent="0.2">
      <c r="A29" s="46"/>
      <c r="B29" s="47" t="s">
        <v>6</v>
      </c>
      <c r="C29" s="48"/>
      <c r="D29" s="49">
        <f t="shared" ref="D29:AE29" si="1">SUM(D8:D28)</f>
        <v>6</v>
      </c>
      <c r="E29" s="49">
        <f t="shared" si="1"/>
        <v>5</v>
      </c>
      <c r="F29" s="49">
        <f t="shared" si="1"/>
        <v>7.5</v>
      </c>
      <c r="G29" s="49">
        <f t="shared" si="1"/>
        <v>7.5</v>
      </c>
      <c r="H29" s="49">
        <f t="shared" si="1"/>
        <v>8.5</v>
      </c>
      <c r="I29" s="49">
        <f t="shared" si="1"/>
        <v>0</v>
      </c>
      <c r="J29" s="49">
        <f t="shared" si="1"/>
        <v>0</v>
      </c>
      <c r="K29" s="49">
        <f t="shared" si="1"/>
        <v>7.5</v>
      </c>
      <c r="L29" s="49">
        <f t="shared" si="1"/>
        <v>7.5</v>
      </c>
      <c r="M29" s="49">
        <f t="shared" si="1"/>
        <v>7.5</v>
      </c>
      <c r="N29" s="49">
        <f t="shared" si="1"/>
        <v>7.5</v>
      </c>
      <c r="O29" s="49">
        <f t="shared" si="1"/>
        <v>7.5</v>
      </c>
      <c r="P29" s="49">
        <f t="shared" si="1"/>
        <v>0</v>
      </c>
      <c r="Q29" s="49">
        <f t="shared" si="1"/>
        <v>0</v>
      </c>
      <c r="R29" s="49">
        <f t="shared" si="1"/>
        <v>7</v>
      </c>
      <c r="S29" s="49">
        <f t="shared" si="1"/>
        <v>7.5</v>
      </c>
      <c r="T29" s="49">
        <f t="shared" si="1"/>
        <v>7.5</v>
      </c>
      <c r="U29" s="49">
        <f t="shared" si="1"/>
        <v>7.5</v>
      </c>
      <c r="V29" s="49">
        <f t="shared" si="1"/>
        <v>0</v>
      </c>
      <c r="W29" s="49">
        <f t="shared" si="1"/>
        <v>0</v>
      </c>
      <c r="X29" s="49">
        <f t="shared" si="1"/>
        <v>0</v>
      </c>
      <c r="Y29" s="49">
        <f t="shared" si="1"/>
        <v>0</v>
      </c>
      <c r="Z29" s="49">
        <f t="shared" si="1"/>
        <v>7.5</v>
      </c>
      <c r="AA29" s="49">
        <f t="shared" si="1"/>
        <v>7.5</v>
      </c>
      <c r="AB29" s="49">
        <f t="shared" si="1"/>
        <v>5</v>
      </c>
      <c r="AC29" s="49">
        <f t="shared" si="1"/>
        <v>8.5</v>
      </c>
      <c r="AD29" s="49">
        <f t="shared" si="1"/>
        <v>0</v>
      </c>
      <c r="AE29" s="49">
        <f t="shared" si="1"/>
        <v>0</v>
      </c>
      <c r="AF29" s="49">
        <f>SUM(AF8:AF28)</f>
        <v>7.5</v>
      </c>
      <c r="AG29" s="49">
        <f>SUM(AG8:AG28)</f>
        <v>7.5</v>
      </c>
      <c r="AH29" s="49">
        <f>SUM(AH8:AH28)</f>
        <v>0</v>
      </c>
      <c r="AI29" s="50">
        <f>SUM(AI8:AI28)</f>
        <v>145</v>
      </c>
      <c r="AJ29" s="51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4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11"/>
      <c r="DE29" s="11"/>
      <c r="DF29" s="11"/>
      <c r="DG29" s="11"/>
      <c r="DH29" s="11"/>
      <c r="DI29" s="11"/>
      <c r="DJ29" s="11"/>
      <c r="DK29" s="11"/>
      <c r="DL29" s="11"/>
      <c r="DM29" s="11"/>
      <c r="DN29" s="11"/>
      <c r="DO29" s="11"/>
      <c r="DP29" s="11"/>
      <c r="DQ29" s="11"/>
      <c r="DR29" s="11"/>
      <c r="DS29" s="11"/>
      <c r="DT29" s="11"/>
      <c r="DU29" s="11"/>
      <c r="DV29" s="11"/>
      <c r="DW29" s="11"/>
      <c r="DX29" s="11"/>
      <c r="DY29" s="11"/>
      <c r="DZ29" s="11"/>
      <c r="EA29" s="11"/>
      <c r="EB29" s="11"/>
      <c r="EC29" s="11"/>
      <c r="ED29" s="11"/>
      <c r="EE29" s="11"/>
      <c r="EF29" s="11"/>
      <c r="EG29" s="11"/>
      <c r="EH29" s="11"/>
      <c r="EI29" s="11"/>
      <c r="EJ29" s="11"/>
      <c r="EK29" s="11"/>
      <c r="EL29" s="11"/>
      <c r="EM29" s="11"/>
      <c r="EN29" s="11"/>
      <c r="EO29" s="11"/>
      <c r="EP29" s="11"/>
      <c r="EQ29" s="11"/>
      <c r="ER29" s="11"/>
      <c r="ES29" s="11"/>
      <c r="ET29" s="11"/>
      <c r="EU29" s="11"/>
      <c r="EV29" s="11"/>
      <c r="EW29" s="11"/>
      <c r="EX29" s="11"/>
      <c r="EY29" s="11"/>
      <c r="EZ29" s="11"/>
      <c r="FA29" s="11"/>
      <c r="FB29" s="11"/>
      <c r="FC29" s="11"/>
      <c r="FD29" s="11"/>
      <c r="FE29" s="11"/>
      <c r="FF29" s="11"/>
      <c r="FG29" s="11"/>
      <c r="FH29" s="11"/>
      <c r="FI29" s="11"/>
      <c r="FJ29" s="11"/>
      <c r="FK29" s="11"/>
      <c r="FL29" s="11"/>
      <c r="FM29" s="11"/>
      <c r="FN29" s="11"/>
      <c r="FO29" s="11"/>
      <c r="FP29" s="11"/>
      <c r="FQ29" s="11"/>
      <c r="FR29" s="11"/>
      <c r="FS29" s="11"/>
      <c r="FT29" s="11"/>
      <c r="FU29" s="11"/>
      <c r="FV29" s="11"/>
      <c r="FW29" s="11"/>
      <c r="FX29" s="11"/>
      <c r="FY29" s="11"/>
      <c r="FZ29" s="11"/>
      <c r="GA29" s="11"/>
      <c r="GB29" s="11"/>
      <c r="GC29" s="11"/>
      <c r="GD29" s="11"/>
      <c r="GE29" s="11"/>
      <c r="GF29" s="11"/>
      <c r="GG29" s="11"/>
      <c r="GH29" s="11"/>
    </row>
    <row r="30" spans="1:190" s="42" customFormat="1" x14ac:dyDescent="0.2">
      <c r="A30" s="52" t="s">
        <v>7</v>
      </c>
      <c r="B30" s="53"/>
      <c r="C30" s="53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>
        <f>7.5</f>
        <v>7.5</v>
      </c>
      <c r="W30" s="54"/>
      <c r="X30" s="54"/>
      <c r="Y30" s="54"/>
      <c r="Z30" s="54"/>
      <c r="AA30" s="54"/>
      <c r="AB30" s="54"/>
      <c r="AC30" s="54"/>
      <c r="AD30" s="54"/>
      <c r="AE30" s="54"/>
      <c r="AF30" s="54"/>
      <c r="AG30" s="54"/>
      <c r="AH30" s="54"/>
      <c r="AI30" s="36">
        <f>SUM(D30:AH30)</f>
        <v>7.5</v>
      </c>
      <c r="AJ30" s="51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4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8"/>
      <c r="BS30" s="38"/>
      <c r="BT30" s="38"/>
      <c r="BU30" s="38"/>
      <c r="BV30" s="38"/>
      <c r="BW30" s="38"/>
      <c r="BX30" s="38"/>
      <c r="BY30" s="38"/>
      <c r="BZ30" s="38"/>
      <c r="CA30" s="38"/>
      <c r="CB30" s="38"/>
      <c r="CC30" s="38"/>
      <c r="CD30" s="38"/>
      <c r="CE30" s="38"/>
      <c r="CF30" s="38"/>
      <c r="CG30" s="38"/>
      <c r="CH30" s="38"/>
      <c r="CI30" s="38"/>
      <c r="CJ30" s="38"/>
      <c r="CK30" s="38"/>
      <c r="CL30" s="38"/>
      <c r="CM30" s="38"/>
      <c r="CN30" s="38"/>
      <c r="CO30" s="38"/>
      <c r="CP30" s="38"/>
      <c r="CQ30" s="38"/>
      <c r="CR30" s="38"/>
      <c r="CS30" s="38"/>
      <c r="CT30" s="38"/>
      <c r="CU30" s="38"/>
      <c r="CV30" s="38"/>
      <c r="CW30" s="38"/>
      <c r="CX30" s="38"/>
      <c r="CY30" s="38"/>
      <c r="CZ30" s="38"/>
      <c r="DA30" s="38"/>
      <c r="DB30" s="38"/>
      <c r="DC30" s="38"/>
      <c r="DD30" s="38"/>
      <c r="DE30" s="38"/>
      <c r="DF30" s="38"/>
      <c r="DG30" s="38"/>
      <c r="DH30" s="38"/>
      <c r="DI30" s="38"/>
      <c r="DJ30" s="38"/>
      <c r="DK30" s="38"/>
      <c r="DL30" s="38"/>
      <c r="DM30" s="38"/>
      <c r="DN30" s="38"/>
      <c r="DO30" s="38"/>
      <c r="DP30" s="38"/>
      <c r="DQ30" s="38"/>
      <c r="DR30" s="38"/>
      <c r="DS30" s="38"/>
      <c r="DT30" s="38"/>
      <c r="DU30" s="38"/>
      <c r="DV30" s="38"/>
      <c r="DW30" s="38"/>
      <c r="DX30" s="38"/>
      <c r="DY30" s="38"/>
      <c r="DZ30" s="38"/>
      <c r="EA30" s="38"/>
      <c r="EB30" s="38"/>
      <c r="EC30" s="38"/>
      <c r="ED30" s="38"/>
      <c r="EE30" s="38"/>
      <c r="EF30" s="38"/>
      <c r="EG30" s="38"/>
      <c r="EH30" s="38"/>
      <c r="EI30" s="38"/>
      <c r="EJ30" s="38"/>
      <c r="EK30" s="38"/>
      <c r="EL30" s="38"/>
      <c r="EM30" s="38"/>
      <c r="EN30" s="38"/>
      <c r="EO30" s="38"/>
      <c r="EP30" s="38"/>
      <c r="EQ30" s="38"/>
      <c r="ER30" s="38"/>
      <c r="ES30" s="38"/>
      <c r="ET30" s="38"/>
      <c r="EU30" s="38"/>
      <c r="EV30" s="38"/>
      <c r="EW30" s="38"/>
      <c r="EX30" s="38"/>
      <c r="EY30" s="38"/>
      <c r="EZ30" s="38"/>
      <c r="FA30" s="38"/>
      <c r="FB30" s="38"/>
      <c r="FC30" s="38"/>
      <c r="FD30" s="38"/>
      <c r="FE30" s="38"/>
      <c r="FF30" s="38"/>
      <c r="FG30" s="38"/>
      <c r="FH30" s="38"/>
      <c r="FI30" s="38"/>
      <c r="FJ30" s="38"/>
      <c r="FK30" s="38"/>
      <c r="FL30" s="38"/>
      <c r="FM30" s="38"/>
      <c r="FN30" s="38"/>
      <c r="FO30" s="38"/>
      <c r="FP30" s="38"/>
      <c r="FQ30" s="38"/>
      <c r="FR30" s="38"/>
      <c r="FS30" s="38"/>
      <c r="FT30" s="38"/>
      <c r="FU30" s="38"/>
      <c r="FV30" s="38"/>
      <c r="FW30" s="38"/>
      <c r="FX30" s="38"/>
      <c r="FY30" s="38"/>
      <c r="FZ30" s="38"/>
      <c r="GA30" s="38"/>
      <c r="GB30" s="38"/>
      <c r="GC30" s="38"/>
      <c r="GD30" s="38"/>
      <c r="GE30" s="38"/>
      <c r="GF30" s="38"/>
      <c r="GG30" s="38"/>
      <c r="GH30" s="38"/>
    </row>
    <row r="31" spans="1:190" s="42" customFormat="1" x14ac:dyDescent="0.2">
      <c r="A31" s="52" t="s">
        <v>14</v>
      </c>
      <c r="B31" s="53"/>
      <c r="C31" s="53"/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  <c r="AA31" s="54"/>
      <c r="AB31" s="54"/>
      <c r="AC31" s="54"/>
      <c r="AD31" s="54"/>
      <c r="AE31" s="54"/>
      <c r="AF31" s="54"/>
      <c r="AG31" s="54"/>
      <c r="AH31" s="54"/>
      <c r="AI31" s="36">
        <f>SUM(D31:AH31)</f>
        <v>0</v>
      </c>
      <c r="AJ31" s="55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4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8"/>
      <c r="BS31" s="38"/>
      <c r="BT31" s="38"/>
      <c r="BU31" s="38"/>
      <c r="BV31" s="38"/>
      <c r="BW31" s="38"/>
      <c r="BX31" s="38"/>
      <c r="BY31" s="38"/>
      <c r="BZ31" s="38"/>
      <c r="CA31" s="38"/>
      <c r="CB31" s="38"/>
      <c r="CC31" s="38"/>
      <c r="CD31" s="38"/>
      <c r="CE31" s="38"/>
      <c r="CF31" s="38"/>
      <c r="CG31" s="38"/>
      <c r="CH31" s="38"/>
      <c r="CI31" s="38"/>
      <c r="CJ31" s="38"/>
      <c r="CK31" s="38"/>
      <c r="CL31" s="38"/>
      <c r="CM31" s="38"/>
      <c r="CN31" s="38"/>
      <c r="CO31" s="38"/>
      <c r="CP31" s="38"/>
      <c r="CQ31" s="38"/>
      <c r="CR31" s="38"/>
      <c r="CS31" s="38"/>
      <c r="CT31" s="38"/>
      <c r="CU31" s="38"/>
      <c r="CV31" s="38"/>
      <c r="CW31" s="38"/>
      <c r="CX31" s="38"/>
      <c r="CY31" s="38"/>
      <c r="CZ31" s="38"/>
      <c r="DA31" s="38"/>
      <c r="DB31" s="38"/>
      <c r="DC31" s="38"/>
      <c r="DD31" s="38"/>
      <c r="DE31" s="38"/>
      <c r="DF31" s="38"/>
      <c r="DG31" s="38"/>
      <c r="DH31" s="38"/>
      <c r="DI31" s="38"/>
      <c r="DJ31" s="38"/>
      <c r="DK31" s="38"/>
      <c r="DL31" s="38"/>
      <c r="DM31" s="38"/>
      <c r="DN31" s="38"/>
      <c r="DO31" s="38"/>
      <c r="DP31" s="38"/>
      <c r="DQ31" s="38"/>
      <c r="DR31" s="38"/>
      <c r="DS31" s="38"/>
      <c r="DT31" s="38"/>
      <c r="DU31" s="38"/>
      <c r="DV31" s="38"/>
      <c r="DW31" s="38"/>
      <c r="DX31" s="38"/>
      <c r="DY31" s="38"/>
      <c r="DZ31" s="38"/>
      <c r="EA31" s="38"/>
      <c r="EB31" s="38"/>
      <c r="EC31" s="38"/>
      <c r="ED31" s="38"/>
      <c r="EE31" s="38"/>
      <c r="EF31" s="38"/>
      <c r="EG31" s="38"/>
      <c r="EH31" s="38"/>
      <c r="EI31" s="38"/>
      <c r="EJ31" s="38"/>
      <c r="EK31" s="38"/>
      <c r="EL31" s="38"/>
      <c r="EM31" s="38"/>
      <c r="EN31" s="38"/>
      <c r="EO31" s="38"/>
      <c r="EP31" s="38"/>
      <c r="EQ31" s="38"/>
      <c r="ER31" s="38"/>
      <c r="ES31" s="38"/>
      <c r="ET31" s="38"/>
      <c r="EU31" s="38"/>
      <c r="EV31" s="38"/>
      <c r="EW31" s="38"/>
      <c r="EX31" s="38"/>
      <c r="EY31" s="38"/>
      <c r="EZ31" s="38"/>
      <c r="FA31" s="38"/>
      <c r="FB31" s="38"/>
      <c r="FC31" s="38"/>
      <c r="FD31" s="38"/>
      <c r="FE31" s="38"/>
      <c r="FF31" s="38"/>
      <c r="FG31" s="38"/>
      <c r="FH31" s="38"/>
      <c r="FI31" s="38"/>
      <c r="FJ31" s="38"/>
      <c r="FK31" s="38"/>
      <c r="FL31" s="38"/>
      <c r="FM31" s="38"/>
      <c r="FN31" s="38"/>
      <c r="FO31" s="38"/>
      <c r="FP31" s="38"/>
      <c r="FQ31" s="38"/>
      <c r="FR31" s="38"/>
      <c r="FS31" s="38"/>
      <c r="FT31" s="38"/>
      <c r="FU31" s="38"/>
      <c r="FV31" s="38"/>
      <c r="FW31" s="38"/>
      <c r="FX31" s="38"/>
      <c r="FY31" s="38"/>
      <c r="FZ31" s="38"/>
      <c r="GA31" s="38"/>
      <c r="GB31" s="38"/>
      <c r="GC31" s="38"/>
      <c r="GD31" s="38"/>
      <c r="GE31" s="38"/>
      <c r="GF31" s="38"/>
      <c r="GG31" s="38"/>
      <c r="GH31" s="38"/>
    </row>
    <row r="32" spans="1:190" s="41" customFormat="1" x14ac:dyDescent="0.2">
      <c r="A32" s="52" t="s">
        <v>8</v>
      </c>
      <c r="B32" s="53"/>
      <c r="C32" s="53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36">
        <f t="shared" ref="AI32:AI40" si="2">SUM(D32:AH32)</f>
        <v>0</v>
      </c>
      <c r="AJ32" s="51" t="s">
        <v>72</v>
      </c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4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/>
      <c r="DE32" s="11"/>
      <c r="DF32" s="11"/>
      <c r="DG32" s="11"/>
      <c r="DH32" s="11"/>
      <c r="DI32" s="11"/>
      <c r="DJ32" s="11"/>
      <c r="DK32" s="11"/>
      <c r="DL32" s="11"/>
      <c r="DM32" s="11"/>
      <c r="DN32" s="11"/>
      <c r="DO32" s="11"/>
      <c r="DP32" s="11"/>
      <c r="DQ32" s="11"/>
      <c r="DR32" s="11"/>
      <c r="DS32" s="11"/>
      <c r="DT32" s="11"/>
      <c r="DU32" s="11"/>
      <c r="DV32" s="11"/>
      <c r="DW32" s="11"/>
      <c r="DX32" s="11"/>
      <c r="DY32" s="11"/>
      <c r="DZ32" s="11"/>
      <c r="EA32" s="11"/>
      <c r="EB32" s="11"/>
      <c r="EC32" s="11"/>
      <c r="ED32" s="11"/>
      <c r="EE32" s="11"/>
      <c r="EF32" s="11"/>
      <c r="EG32" s="11"/>
      <c r="EH32" s="11"/>
      <c r="EI32" s="11"/>
      <c r="EJ32" s="11"/>
      <c r="EK32" s="11"/>
      <c r="EL32" s="11"/>
      <c r="EM32" s="11"/>
      <c r="EN32" s="11"/>
      <c r="EO32" s="11"/>
      <c r="EP32" s="11"/>
      <c r="EQ32" s="11"/>
      <c r="ER32" s="11"/>
      <c r="ES32" s="11"/>
      <c r="ET32" s="11"/>
      <c r="EU32" s="11"/>
      <c r="EV32" s="11"/>
      <c r="EW32" s="11"/>
      <c r="EX32" s="11"/>
      <c r="EY32" s="11"/>
      <c r="EZ32" s="11"/>
      <c r="FA32" s="11"/>
      <c r="FB32" s="11"/>
      <c r="FC32" s="11"/>
      <c r="FD32" s="11"/>
      <c r="FE32" s="11"/>
      <c r="FF32" s="11"/>
      <c r="FG32" s="11"/>
      <c r="FH32" s="11"/>
      <c r="FI32" s="11"/>
      <c r="FJ32" s="11"/>
      <c r="FK32" s="11"/>
      <c r="FL32" s="11"/>
      <c r="FM32" s="11"/>
      <c r="FN32" s="11"/>
      <c r="FO32" s="11"/>
      <c r="FP32" s="11"/>
      <c r="FQ32" s="11"/>
      <c r="FR32" s="11"/>
      <c r="FS32" s="11"/>
      <c r="FT32" s="11"/>
      <c r="FU32" s="11"/>
      <c r="FV32" s="11"/>
      <c r="FW32" s="11"/>
      <c r="FX32" s="11"/>
      <c r="FY32" s="11"/>
      <c r="FZ32" s="11"/>
      <c r="GA32" s="11"/>
      <c r="GB32" s="11"/>
      <c r="GC32" s="11"/>
      <c r="GD32" s="11"/>
      <c r="GE32" s="11"/>
      <c r="GF32" s="11"/>
      <c r="GG32" s="11"/>
      <c r="GH32" s="11"/>
    </row>
    <row r="33" spans="1:69" x14ac:dyDescent="0.2">
      <c r="A33" s="52" t="s">
        <v>22</v>
      </c>
      <c r="B33" s="53"/>
      <c r="C33" s="53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36">
        <f t="shared" si="2"/>
        <v>0</v>
      </c>
      <c r="AJ33" s="51" t="s">
        <v>77</v>
      </c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4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</row>
    <row r="34" spans="1:69" x14ac:dyDescent="0.2">
      <c r="A34" s="46" t="s">
        <v>49</v>
      </c>
      <c r="B34" s="56"/>
      <c r="C34" s="56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  <c r="AA34" s="54"/>
      <c r="AB34" s="54"/>
      <c r="AC34" s="54"/>
      <c r="AD34" s="54"/>
      <c r="AE34" s="54"/>
      <c r="AF34" s="54"/>
      <c r="AG34" s="54"/>
      <c r="AH34" s="54"/>
      <c r="AI34" s="36"/>
      <c r="AJ34" s="51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4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</row>
    <row r="35" spans="1:69" x14ac:dyDescent="0.2">
      <c r="A35" s="46" t="s">
        <v>12</v>
      </c>
      <c r="B35" s="56"/>
      <c r="C35" s="56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36">
        <f t="shared" si="2"/>
        <v>0</v>
      </c>
      <c r="AJ35" s="51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4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</row>
    <row r="36" spans="1:69" x14ac:dyDescent="0.2">
      <c r="A36" s="46" t="s">
        <v>13</v>
      </c>
      <c r="B36" s="56"/>
      <c r="C36" s="56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36">
        <f>SUM(D36:AH36)</f>
        <v>0</v>
      </c>
      <c r="AJ36" s="55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4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</row>
    <row r="37" spans="1:69" x14ac:dyDescent="0.2">
      <c r="A37" s="78" t="s">
        <v>76</v>
      </c>
      <c r="B37" s="56"/>
      <c r="C37" s="56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36">
        <f>SUM(D37:AH37)</f>
        <v>0</v>
      </c>
      <c r="AJ37" s="55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4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</row>
    <row r="38" spans="1:69" x14ac:dyDescent="0.2">
      <c r="A38" s="46" t="s">
        <v>51</v>
      </c>
      <c r="B38" s="56"/>
      <c r="C38" s="56"/>
      <c r="D38" s="54">
        <v>1.5</v>
      </c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36">
        <f t="shared" si="2"/>
        <v>1.5</v>
      </c>
      <c r="AJ38" s="51" t="s">
        <v>57</v>
      </c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4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</row>
    <row r="39" spans="1:69" x14ac:dyDescent="0.2">
      <c r="A39" s="46" t="s">
        <v>51</v>
      </c>
      <c r="B39" s="56"/>
      <c r="C39" s="56"/>
      <c r="D39" s="54"/>
      <c r="E39" s="54">
        <v>2</v>
      </c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36">
        <f t="shared" si="2"/>
        <v>2</v>
      </c>
      <c r="AJ39" s="51" t="s">
        <v>80</v>
      </c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4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</row>
    <row r="40" spans="1:69" x14ac:dyDescent="0.2">
      <c r="A40" s="46" t="s">
        <v>51</v>
      </c>
      <c r="B40" s="56"/>
      <c r="C40" s="56"/>
      <c r="D40" s="54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  <c r="AH40" s="54"/>
      <c r="AI40" s="36">
        <f t="shared" si="2"/>
        <v>0</v>
      </c>
      <c r="AJ40" s="51" t="s">
        <v>67</v>
      </c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4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</row>
    <row r="41" spans="1:69" x14ac:dyDescent="0.2">
      <c r="A41" s="46" t="s">
        <v>9</v>
      </c>
      <c r="B41" s="56"/>
      <c r="C41" s="56"/>
      <c r="D41" s="49">
        <f t="shared" ref="D41:AE41" si="3">SUM(D29:D40)</f>
        <v>7.5</v>
      </c>
      <c r="E41" s="49">
        <f t="shared" si="3"/>
        <v>7</v>
      </c>
      <c r="F41" s="49">
        <f t="shared" si="3"/>
        <v>7.5</v>
      </c>
      <c r="G41" s="49">
        <f t="shared" si="3"/>
        <v>7.5</v>
      </c>
      <c r="H41" s="49">
        <f t="shared" si="3"/>
        <v>8.5</v>
      </c>
      <c r="I41" s="49">
        <f t="shared" si="3"/>
        <v>0</v>
      </c>
      <c r="J41" s="49">
        <f t="shared" si="3"/>
        <v>0</v>
      </c>
      <c r="K41" s="49">
        <f t="shared" si="3"/>
        <v>7.5</v>
      </c>
      <c r="L41" s="49">
        <f t="shared" si="3"/>
        <v>7.5</v>
      </c>
      <c r="M41" s="49">
        <f t="shared" si="3"/>
        <v>7.5</v>
      </c>
      <c r="N41" s="49">
        <f t="shared" si="3"/>
        <v>7.5</v>
      </c>
      <c r="O41" s="49">
        <f t="shared" si="3"/>
        <v>7.5</v>
      </c>
      <c r="P41" s="49">
        <f t="shared" si="3"/>
        <v>0</v>
      </c>
      <c r="Q41" s="49">
        <f t="shared" si="3"/>
        <v>0</v>
      </c>
      <c r="R41" s="49">
        <f t="shared" si="3"/>
        <v>7</v>
      </c>
      <c r="S41" s="49">
        <f t="shared" si="3"/>
        <v>7.5</v>
      </c>
      <c r="T41" s="49">
        <f t="shared" si="3"/>
        <v>7.5</v>
      </c>
      <c r="U41" s="49">
        <f t="shared" si="3"/>
        <v>7.5</v>
      </c>
      <c r="V41" s="49">
        <f t="shared" si="3"/>
        <v>7.5</v>
      </c>
      <c r="W41" s="49">
        <f t="shared" si="3"/>
        <v>0</v>
      </c>
      <c r="X41" s="49">
        <f t="shared" si="3"/>
        <v>0</v>
      </c>
      <c r="Y41" s="49">
        <f t="shared" si="3"/>
        <v>0</v>
      </c>
      <c r="Z41" s="49">
        <f t="shared" si="3"/>
        <v>7.5</v>
      </c>
      <c r="AA41" s="49">
        <f t="shared" si="3"/>
        <v>7.5</v>
      </c>
      <c r="AB41" s="49">
        <f t="shared" si="3"/>
        <v>5</v>
      </c>
      <c r="AC41" s="49">
        <f t="shared" si="3"/>
        <v>8.5</v>
      </c>
      <c r="AD41" s="49">
        <f t="shared" si="3"/>
        <v>0</v>
      </c>
      <c r="AE41" s="49">
        <f t="shared" si="3"/>
        <v>0</v>
      </c>
      <c r="AF41" s="49">
        <f>SUM(AF29:AF40)</f>
        <v>7.5</v>
      </c>
      <c r="AG41" s="49">
        <f>SUM(AG29:AG40)</f>
        <v>7.5</v>
      </c>
      <c r="AH41" s="49">
        <f>SUM(AH29:AH40)</f>
        <v>0</v>
      </c>
      <c r="AI41" s="50">
        <f>SUM(AI29:AI40)</f>
        <v>156</v>
      </c>
      <c r="AJ41" s="57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4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</row>
    <row r="42" spans="1:69" s="3" customFormat="1" ht="13.5" thickBot="1" x14ac:dyDescent="0.25">
      <c r="A42" s="58" t="s">
        <v>10</v>
      </c>
      <c r="B42" s="59"/>
      <c r="C42" s="60"/>
      <c r="D42" s="61"/>
      <c r="E42" s="61"/>
      <c r="F42" s="61"/>
      <c r="G42" s="61"/>
      <c r="H42" s="61"/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1"/>
      <c r="AB42" s="61"/>
      <c r="AC42" s="61"/>
      <c r="AD42" s="61"/>
      <c r="AE42" s="61"/>
      <c r="AF42" s="61"/>
      <c r="AG42" s="61"/>
      <c r="AH42" s="61"/>
      <c r="AI42" s="61"/>
      <c r="AJ42" s="62"/>
      <c r="AZ42" s="4"/>
    </row>
    <row r="43" spans="1:69" s="3" customFormat="1" ht="12" thickBot="1" x14ac:dyDescent="0.25">
      <c r="A43" s="63" t="s">
        <v>26</v>
      </c>
      <c r="B43" s="60" t="s">
        <v>27</v>
      </c>
      <c r="C43" s="60"/>
      <c r="D43" s="61"/>
      <c r="E43" s="61"/>
      <c r="F43" s="61" t="s">
        <v>33</v>
      </c>
      <c r="G43" s="61"/>
      <c r="H43" s="61" t="s">
        <v>34</v>
      </c>
      <c r="I43" s="61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Y43" s="61"/>
      <c r="Z43" s="61"/>
      <c r="AA43" s="61"/>
      <c r="AB43" s="61"/>
      <c r="AC43" s="61"/>
      <c r="AD43" s="61"/>
      <c r="AE43" s="61"/>
      <c r="AF43" s="64" t="s">
        <v>11</v>
      </c>
      <c r="AG43" s="65">
        <f>18</f>
        <v>18</v>
      </c>
      <c r="AH43" s="61"/>
      <c r="AI43" s="66">
        <f>AG43*7.5</f>
        <v>135</v>
      </c>
      <c r="AJ43" s="62"/>
      <c r="AZ43" s="4"/>
    </row>
    <row r="44" spans="1:69" s="3" customFormat="1" ht="11.25" x14ac:dyDescent="0.2">
      <c r="A44" s="63" t="s">
        <v>25</v>
      </c>
      <c r="B44" s="60" t="s">
        <v>28</v>
      </c>
      <c r="C44" s="60"/>
      <c r="D44" s="61"/>
      <c r="E44" s="61"/>
      <c r="F44" s="61" t="s">
        <v>41</v>
      </c>
      <c r="G44" s="61"/>
      <c r="H44" s="61" t="s">
        <v>35</v>
      </c>
      <c r="I44" s="61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Y44" s="61"/>
      <c r="Z44" s="61"/>
      <c r="AA44" s="61"/>
      <c r="AB44" s="61"/>
      <c r="AC44" s="61"/>
      <c r="AD44" s="61"/>
      <c r="AE44" s="61"/>
      <c r="AF44" s="61"/>
      <c r="AG44" s="61"/>
      <c r="AH44" s="61"/>
      <c r="AI44" s="61"/>
      <c r="AJ44" s="62"/>
      <c r="AZ44" s="4"/>
    </row>
    <row r="45" spans="1:69" s="3" customFormat="1" ht="11.25" x14ac:dyDescent="0.2">
      <c r="A45" s="63" t="s">
        <v>31</v>
      </c>
      <c r="B45" s="60" t="s">
        <v>32</v>
      </c>
      <c r="C45" s="60"/>
      <c r="D45" s="61"/>
      <c r="E45" s="61"/>
      <c r="F45" s="61" t="s">
        <v>40</v>
      </c>
      <c r="G45" s="61"/>
      <c r="H45" s="61" t="s">
        <v>36</v>
      </c>
      <c r="I45" s="61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Y45" s="61"/>
      <c r="Z45" s="61"/>
      <c r="AA45" s="61"/>
      <c r="AB45" s="61"/>
      <c r="AC45" s="61"/>
      <c r="AD45" s="61"/>
      <c r="AE45" s="61"/>
      <c r="AF45" s="64" t="s">
        <v>46</v>
      </c>
      <c r="AG45" s="61"/>
      <c r="AH45" s="61"/>
      <c r="AI45" s="61">
        <f>AI41-AI43</f>
        <v>21</v>
      </c>
      <c r="AJ45" s="67" t="s">
        <v>45</v>
      </c>
      <c r="AZ45" s="4"/>
    </row>
    <row r="46" spans="1:69" s="3" customFormat="1" ht="11.25" x14ac:dyDescent="0.2">
      <c r="A46" s="60" t="s">
        <v>29</v>
      </c>
      <c r="B46" s="60" t="s">
        <v>30</v>
      </c>
      <c r="C46" s="62"/>
      <c r="D46" s="68"/>
      <c r="E46" s="68"/>
      <c r="F46" s="68" t="s">
        <v>42</v>
      </c>
      <c r="G46" s="68"/>
      <c r="H46" s="68" t="s">
        <v>37</v>
      </c>
      <c r="I46" s="68"/>
      <c r="J46" s="68"/>
      <c r="K46" s="68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Y46" s="61"/>
      <c r="Z46" s="61"/>
      <c r="AA46" s="61"/>
      <c r="AB46" s="61"/>
      <c r="AC46" s="61"/>
      <c r="AD46" s="61"/>
      <c r="AE46" s="61"/>
      <c r="AF46" s="61"/>
      <c r="AG46" s="61"/>
      <c r="AH46" s="61"/>
      <c r="AI46" s="61"/>
      <c r="AJ46" s="62"/>
    </row>
    <row r="47" spans="1:69" s="3" customFormat="1" ht="11.25" x14ac:dyDescent="0.2">
      <c r="A47" s="62" t="s">
        <v>23</v>
      </c>
      <c r="B47" s="62" t="s">
        <v>24</v>
      </c>
      <c r="C47" s="62"/>
      <c r="D47" s="68"/>
      <c r="E47" s="68"/>
      <c r="F47" s="68" t="s">
        <v>38</v>
      </c>
      <c r="G47" s="68"/>
      <c r="H47" s="68" t="s">
        <v>43</v>
      </c>
      <c r="I47" s="68"/>
      <c r="J47" s="68"/>
      <c r="K47" s="68"/>
      <c r="L47" s="68"/>
      <c r="M47" s="68"/>
      <c r="N47" s="68"/>
      <c r="O47" s="68"/>
      <c r="P47" s="68"/>
      <c r="Q47" s="68"/>
      <c r="R47" s="68"/>
      <c r="S47" s="68"/>
      <c r="T47" s="68"/>
      <c r="U47" s="68"/>
      <c r="V47" s="68"/>
      <c r="W47" s="68"/>
      <c r="Y47" s="68"/>
      <c r="Z47" s="68"/>
      <c r="AA47" s="68"/>
      <c r="AB47" s="68"/>
      <c r="AC47" s="68"/>
      <c r="AD47" s="68"/>
      <c r="AE47" s="68"/>
      <c r="AF47" s="69" t="s">
        <v>47</v>
      </c>
      <c r="AG47" s="68"/>
      <c r="AH47" s="68"/>
      <c r="AI47" s="70">
        <f>38.5</f>
        <v>38.5</v>
      </c>
      <c r="AJ47" s="62"/>
    </row>
    <row r="48" spans="1:69" s="3" customFormat="1" ht="11.25" x14ac:dyDescent="0.2">
      <c r="A48" s="62"/>
      <c r="B48" s="62"/>
      <c r="C48" s="62"/>
      <c r="D48" s="68"/>
      <c r="E48" s="68"/>
      <c r="F48" s="68"/>
      <c r="G48" s="68"/>
      <c r="H48" s="68" t="s">
        <v>44</v>
      </c>
      <c r="I48" s="68"/>
      <c r="J48" s="68"/>
      <c r="K48" s="68"/>
      <c r="L48" s="68"/>
      <c r="M48" s="68"/>
      <c r="N48" s="68"/>
      <c r="O48" s="68"/>
      <c r="P48" s="68"/>
      <c r="Q48" s="68"/>
      <c r="R48" s="68"/>
      <c r="S48" s="68"/>
      <c r="T48" s="68"/>
      <c r="U48" s="68"/>
      <c r="V48" s="68"/>
      <c r="W48" s="68"/>
      <c r="Y48" s="68"/>
      <c r="Z48" s="68"/>
      <c r="AA48" s="68"/>
      <c r="AB48" s="68"/>
      <c r="AC48" s="68"/>
      <c r="AD48" s="68"/>
      <c r="AE48" s="68"/>
      <c r="AF48" s="68"/>
      <c r="AG48" s="68"/>
      <c r="AH48" s="68"/>
      <c r="AI48" s="68"/>
      <c r="AJ48" s="62"/>
    </row>
    <row r="49" spans="1:36" s="3" customFormat="1" ht="13.5" thickBot="1" x14ac:dyDescent="0.25">
      <c r="A49" s="71"/>
      <c r="B49" s="71"/>
      <c r="C49" s="71"/>
      <c r="D49" s="68"/>
      <c r="E49" s="68"/>
      <c r="F49" s="68"/>
      <c r="G49" s="68"/>
      <c r="H49" s="68"/>
      <c r="I49" s="68"/>
      <c r="J49" s="68"/>
      <c r="K49" s="68"/>
      <c r="L49" s="68"/>
      <c r="M49" s="68"/>
      <c r="N49" s="68"/>
      <c r="O49" s="68"/>
      <c r="P49" s="68"/>
      <c r="Q49" s="68"/>
      <c r="R49" s="68"/>
      <c r="S49" s="68"/>
      <c r="T49" s="68"/>
      <c r="U49" s="68"/>
      <c r="V49" s="68"/>
      <c r="W49" s="68"/>
      <c r="Y49" s="68"/>
      <c r="Z49" s="68"/>
      <c r="AA49" s="68"/>
      <c r="AB49" s="68"/>
      <c r="AC49" s="68"/>
      <c r="AD49" s="68"/>
      <c r="AE49" s="68"/>
      <c r="AF49" s="69" t="s">
        <v>48</v>
      </c>
      <c r="AG49" s="68"/>
      <c r="AH49" s="68"/>
      <c r="AI49" s="72">
        <f>AI47+AI45</f>
        <v>59.5</v>
      </c>
      <c r="AJ49" s="62"/>
    </row>
    <row r="50" spans="1:36" s="3" customFormat="1" ht="13.5" thickTop="1" x14ac:dyDescent="0.2">
      <c r="A50" s="71"/>
      <c r="B50" s="71"/>
      <c r="C50" s="71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W50" s="62"/>
      <c r="X50" s="62"/>
      <c r="Y50" s="62"/>
      <c r="Z50" s="62"/>
      <c r="AA50" s="62"/>
      <c r="AB50" s="62"/>
      <c r="AC50" s="62"/>
      <c r="AD50" s="62"/>
      <c r="AE50" s="62"/>
      <c r="AF50" s="62"/>
      <c r="AG50" s="62"/>
      <c r="AH50" s="62"/>
      <c r="AI50" s="62"/>
      <c r="AJ50" s="62"/>
    </row>
    <row r="51" spans="1:36" s="3" customFormat="1" x14ac:dyDescent="0.2">
      <c r="A51" s="71"/>
      <c r="B51" s="71"/>
      <c r="C51" s="71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X51" s="62"/>
      <c r="Y51" s="62"/>
      <c r="Z51" s="62"/>
      <c r="AA51" s="62"/>
      <c r="AB51" s="62"/>
      <c r="AC51" s="62"/>
      <c r="AD51" s="62"/>
      <c r="AE51" s="62"/>
      <c r="AF51" s="62"/>
      <c r="AG51" s="62"/>
      <c r="AH51" s="62"/>
      <c r="AI51" s="62"/>
      <c r="AJ51" s="62"/>
    </row>
    <row r="52" spans="1:36" s="3" customFormat="1" x14ac:dyDescent="0.2">
      <c r="A52" s="71"/>
      <c r="B52" s="71"/>
      <c r="C52" s="71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/>
      <c r="V52" s="62"/>
      <c r="W52" s="62"/>
      <c r="X52" s="62"/>
      <c r="Y52" s="62"/>
      <c r="Z52" s="62"/>
      <c r="AA52" s="62"/>
      <c r="AB52" s="62"/>
      <c r="AC52" s="62"/>
      <c r="AD52" s="62"/>
      <c r="AE52" s="62"/>
      <c r="AF52" s="62"/>
      <c r="AG52" s="62"/>
      <c r="AH52" s="62"/>
      <c r="AI52" s="62"/>
      <c r="AJ52" s="62"/>
    </row>
    <row r="53" spans="1:36" s="3" customFormat="1" x14ac:dyDescent="0.2">
      <c r="A53" s="71"/>
      <c r="B53" s="71"/>
      <c r="C53" s="71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  <c r="AA53" s="62"/>
      <c r="AB53" s="62"/>
      <c r="AC53" s="62"/>
      <c r="AD53" s="62"/>
      <c r="AE53" s="62"/>
      <c r="AF53" s="62"/>
      <c r="AG53" s="62"/>
      <c r="AH53" s="62"/>
      <c r="AI53" s="62"/>
      <c r="AJ53" s="62"/>
    </row>
    <row r="54" spans="1:36" x14ac:dyDescent="0.2">
      <c r="C54" s="73"/>
      <c r="AI54" s="74"/>
    </row>
    <row r="55" spans="1:36" x14ac:dyDescent="0.2">
      <c r="C55" s="73"/>
      <c r="AI55" s="74"/>
    </row>
    <row r="56" spans="1:36" x14ac:dyDescent="0.2">
      <c r="C56" s="73"/>
      <c r="AI56" s="74"/>
    </row>
    <row r="57" spans="1:36" x14ac:dyDescent="0.2">
      <c r="C57" s="73"/>
      <c r="AI57" s="74"/>
    </row>
    <row r="58" spans="1:36" x14ac:dyDescent="0.2">
      <c r="C58" s="73"/>
      <c r="AI58" s="74"/>
    </row>
    <row r="59" spans="1:36" x14ac:dyDescent="0.2">
      <c r="C59" s="73"/>
      <c r="AI59" s="74"/>
    </row>
    <row r="60" spans="1:36" x14ac:dyDescent="0.2">
      <c r="C60" s="73"/>
      <c r="AI60" s="74"/>
    </row>
    <row r="61" spans="1:36" x14ac:dyDescent="0.2">
      <c r="C61" s="73"/>
      <c r="AI61" s="74"/>
    </row>
    <row r="62" spans="1:36" x14ac:dyDescent="0.2">
      <c r="C62" s="73"/>
      <c r="AI62" s="74"/>
    </row>
    <row r="63" spans="1:36" x14ac:dyDescent="0.2">
      <c r="C63" s="73"/>
      <c r="AI63" s="74"/>
    </row>
    <row r="64" spans="1:36" x14ac:dyDescent="0.2">
      <c r="C64" s="73"/>
      <c r="AI64" s="74"/>
    </row>
    <row r="65" spans="3:35" x14ac:dyDescent="0.2">
      <c r="C65" s="73"/>
      <c r="AI65" s="74"/>
    </row>
    <row r="66" spans="3:35" x14ac:dyDescent="0.2">
      <c r="C66" s="73"/>
      <c r="AI66" s="74"/>
    </row>
    <row r="67" spans="3:35" x14ac:dyDescent="0.2">
      <c r="C67" s="73"/>
      <c r="AI67" s="74"/>
    </row>
    <row r="68" spans="3:35" x14ac:dyDescent="0.2">
      <c r="C68" s="73"/>
      <c r="AI68" s="74"/>
    </row>
    <row r="69" spans="3:35" x14ac:dyDescent="0.2">
      <c r="C69" s="73"/>
      <c r="AI69" s="74"/>
    </row>
    <row r="70" spans="3:35" x14ac:dyDescent="0.2">
      <c r="C70" s="73"/>
      <c r="AI70" s="74"/>
    </row>
    <row r="71" spans="3:35" x14ac:dyDescent="0.2">
      <c r="C71" s="73"/>
      <c r="AI71" s="74"/>
    </row>
    <row r="72" spans="3:35" x14ac:dyDescent="0.2">
      <c r="C72" s="73"/>
      <c r="AI72" s="74"/>
    </row>
    <row r="73" spans="3:35" x14ac:dyDescent="0.2">
      <c r="C73" s="73"/>
      <c r="AI73" s="74"/>
    </row>
    <row r="74" spans="3:35" x14ac:dyDescent="0.2">
      <c r="C74" s="73"/>
      <c r="AI74" s="74"/>
    </row>
    <row r="75" spans="3:35" x14ac:dyDescent="0.2">
      <c r="C75" s="73"/>
      <c r="AI75" s="74"/>
    </row>
    <row r="76" spans="3:35" x14ac:dyDescent="0.2">
      <c r="C76" s="73"/>
      <c r="AI76" s="74"/>
    </row>
    <row r="77" spans="3:35" x14ac:dyDescent="0.2">
      <c r="C77" s="73"/>
      <c r="AI77" s="74"/>
    </row>
    <row r="78" spans="3:35" x14ac:dyDescent="0.2">
      <c r="C78" s="73"/>
      <c r="AI78" s="74"/>
    </row>
    <row r="79" spans="3:35" x14ac:dyDescent="0.2">
      <c r="C79" s="73"/>
      <c r="AI79" s="74"/>
    </row>
    <row r="80" spans="3:35" x14ac:dyDescent="0.2">
      <c r="C80" s="73"/>
      <c r="AI80" s="74"/>
    </row>
    <row r="81" spans="3:35" x14ac:dyDescent="0.2">
      <c r="C81" s="73"/>
      <c r="AI81" s="74"/>
    </row>
    <row r="82" spans="3:35" x14ac:dyDescent="0.2">
      <c r="C82" s="73"/>
      <c r="AI82" s="74"/>
    </row>
    <row r="83" spans="3:35" x14ac:dyDescent="0.2">
      <c r="C83" s="73"/>
      <c r="AI83" s="74"/>
    </row>
    <row r="84" spans="3:35" x14ac:dyDescent="0.2">
      <c r="C84" s="73"/>
      <c r="AI84" s="74"/>
    </row>
    <row r="85" spans="3:35" x14ac:dyDescent="0.2">
      <c r="C85" s="73"/>
      <c r="AI85" s="74"/>
    </row>
    <row r="86" spans="3:35" x14ac:dyDescent="0.2">
      <c r="C86" s="73"/>
      <c r="AI86" s="74"/>
    </row>
    <row r="87" spans="3:35" x14ac:dyDescent="0.2">
      <c r="C87" s="73"/>
      <c r="AI87" s="74"/>
    </row>
    <row r="88" spans="3:35" x14ac:dyDescent="0.2">
      <c r="C88" s="73"/>
      <c r="AI88" s="74"/>
    </row>
    <row r="89" spans="3:35" x14ac:dyDescent="0.2">
      <c r="C89" s="73"/>
      <c r="AI89" s="74"/>
    </row>
    <row r="90" spans="3:35" x14ac:dyDescent="0.2">
      <c r="C90" s="73"/>
      <c r="AI90" s="74"/>
    </row>
    <row r="91" spans="3:35" x14ac:dyDescent="0.2">
      <c r="C91" s="73"/>
      <c r="AI91" s="74"/>
    </row>
    <row r="92" spans="3:35" x14ac:dyDescent="0.2">
      <c r="C92" s="73"/>
      <c r="AI92" s="74"/>
    </row>
    <row r="93" spans="3:35" x14ac:dyDescent="0.2">
      <c r="C93" s="73"/>
      <c r="AI93" s="74"/>
    </row>
    <row r="94" spans="3:35" x14ac:dyDescent="0.2">
      <c r="C94" s="73"/>
      <c r="AI94" s="74"/>
    </row>
  </sheetData>
  <dataConsolidate/>
  <phoneticPr fontId="0" type="noConversion"/>
  <printOptions horizontalCentered="1" verticalCentered="1" gridLines="1" gridLinesSet="0"/>
  <pageMargins left="0.35433070866141736" right="0" top="0.27559055118110237" bottom="0" header="0" footer="0"/>
  <pageSetup paperSize="5" scale="94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Lisa Leung</cp:lastModifiedBy>
  <cp:lastPrinted>2019-04-01T21:54:16Z</cp:lastPrinted>
  <dcterms:created xsi:type="dcterms:W3CDTF">1998-07-03T22:57:08Z</dcterms:created>
  <dcterms:modified xsi:type="dcterms:W3CDTF">2019-04-29T15:58:16Z</dcterms:modified>
</cp:coreProperties>
</file>