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E060EBC3-7D6C-4697-97F3-ECE42D3C8A5F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V20" i="1"/>
  <c r="V29" i="1" s="1"/>
  <c r="AH19" i="1"/>
  <c r="AH29" i="1" s="1"/>
  <c r="AG19" i="1"/>
  <c r="AG29" i="1" s="1"/>
  <c r="AF19" i="1"/>
  <c r="AF29" i="1" s="1"/>
  <c r="W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20" i="1"/>
  <c r="AI31" i="1"/>
  <c r="AI10" i="1"/>
  <c r="AI8" i="1"/>
  <c r="AI26" i="1"/>
  <c r="AI9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<sst xmlns="http://schemas.openxmlformats.org/spreadsheetml/2006/main" count="197" uniqueCount="67">
  <si>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</si>
  <si>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</si>
  <si>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</si>
  <si>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</si>
  <si>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</si>
  <si>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</si>
  <si>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</si>
  <si>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</si>
  <si>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</si>
  <si>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</si>
  <si>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</si>
  <si>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</si>
  <si>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</si>
  <si>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</si>
  <si>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</si>
  <si>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</si>
  <si>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</si>
  <si>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</si>
  <si>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</si>
  <si>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</si>
  <si>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</si>
  <si>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</si>
  <si>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</si>
  <si>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</si>
  <si>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</si>
  <si>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</si>
  <si>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</si>
  <si>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</si>
  <si>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</si>
  <si>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</si>
  <si>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</si>
  <si>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</si>
  <si>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</si>
  <si>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</si>
  <si>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</si>
  <si>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</si>
  <si>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</si>
  <si>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</si>
  <si>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</si>
  <si>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</si>
  <si>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</si>
  <si>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</si>
  <si>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</si>
  <si>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</si>
  <si>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</si>
  <si>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</si>
  <si>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</si>
  <si>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</si>
  <si>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</si>
  <si>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</si>
  <si>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</si>
  <si>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WD</t>
  </si>
  <si>
    <t>1406</t>
  </si>
  <si>
    <t>Belpark</t>
  </si>
  <si>
    <t>1508</t>
  </si>
  <si>
    <t>BPP Lot 37</t>
  </si>
  <si>
    <t>DP</t>
  </si>
  <si>
    <t>OTHER - Revit</t>
  </si>
  <si>
    <t>Revit Technical</t>
  </si>
  <si>
    <t>1712</t>
  </si>
  <si>
    <t>BPP Lot 3</t>
  </si>
  <si>
    <t>Guildhouse</t>
  </si>
  <si>
    <t>1601</t>
  </si>
  <si>
    <t>LnL</t>
  </si>
  <si>
    <t>April 2019</t>
  </si>
  <si>
    <t>Maternity Leave</t>
  </si>
  <si>
    <t>Timesheet for Workplan, Filing files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</si>
</sst>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AG32" sqref="AG3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2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52</v>
      </c>
      <c r="B8" s="45" t="s">
        <v>53</v>
      </c>
      <c r="C8" s="46" t="s">
        <v>51</v>
      </c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53</v>
      </c>
      <c r="C9" s="41" t="s">
        <v>33</v>
      </c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/>
      <c r="S9" s="63"/>
      <c r="T9" s="63"/>
      <c r="U9" s="63"/>
      <c r="V9" s="63"/>
      <c r="W9" s="60" t="s">
        <v>20</v>
      </c>
      <c r="X9" s="60" t="s">
        <v>20</v>
      </c>
      <c r="Y9" s="63"/>
      <c r="Z9" s="63"/>
      <c r="AA9" s="63"/>
      <c r="AB9" s="63"/>
      <c r="AC9" s="63"/>
      <c r="AD9" s="60" t="s">
        <v>20</v>
      </c>
      <c r="AE9" s="60" t="s">
        <v>20</v>
      </c>
      <c r="AF9" s="63"/>
      <c r="AG9" s="63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52</v>
      </c>
      <c r="B10" s="45" t="s">
        <v>53</v>
      </c>
      <c r="C10" s="46" t="s">
        <v>42</v>
      </c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 t="s">
        <v>54</v>
      </c>
      <c r="B11" s="40" t="s">
        <v>55</v>
      </c>
      <c r="C11" s="41" t="s">
        <v>56</v>
      </c>
      <c r="D11" s="63"/>
      <c r="E11" s="63"/>
      <c r="F11" s="63"/>
      <c r="G11" s="63"/>
      <c r="H11" s="63"/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/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54</v>
      </c>
      <c r="B12" s="45" t="s">
        <v>55</v>
      </c>
      <c r="C12" s="46" t="s">
        <v>31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 t="s">
        <v>54</v>
      </c>
      <c r="B13" s="40" t="s">
        <v>55</v>
      </c>
      <c r="C13" s="41" t="s">
        <v>51</v>
      </c>
      <c r="D13" s="63">
        <v>8</v>
      </c>
      <c r="E13" s="63">
        <v>5</v>
      </c>
      <c r="F13" s="63">
        <v>9</v>
      </c>
      <c r="G13" s="63">
        <v>8</v>
      </c>
      <c r="H13" s="63">
        <v>8</v>
      </c>
      <c r="I13" s="60" t="s">
        <v>20</v>
      </c>
      <c r="J13" s="60" t="s">
        <v>20</v>
      </c>
      <c r="K13" s="63">
        <v>8</v>
      </c>
      <c r="L13" s="63">
        <v>8</v>
      </c>
      <c r="M13" s="63"/>
      <c r="N13" s="63"/>
      <c r="O13" s="63">
        <v>1</v>
      </c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55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 t="s">
        <v>54</v>
      </c>
      <c r="B14" s="45" t="s">
        <v>55</v>
      </c>
      <c r="C14" s="46" t="s">
        <v>38</v>
      </c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54" t="s">
        <v>59</v>
      </c>
      <c r="B15" s="40" t="s">
        <v>60</v>
      </c>
      <c r="C15" s="41" t="s">
        <v>42</v>
      </c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>
        <v>9</v>
      </c>
      <c r="N15" s="63">
        <v>9</v>
      </c>
      <c r="O15" s="63">
        <v>6.5</v>
      </c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24.5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53" t="s">
        <v>62</v>
      </c>
      <c r="B16" s="45" t="s">
        <v>61</v>
      </c>
      <c r="C16" s="46" t="s">
        <v>33</v>
      </c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1" t="s">
        <v>20</v>
      </c>
      <c r="K17" s="63"/>
      <c r="L17" s="63"/>
      <c r="M17" s="63"/>
      <c r="N17" s="63"/>
      <c r="O17" s="63"/>
      <c r="P17" s="60" t="s">
        <v>20</v>
      </c>
      <c r="Q17" s="61" t="s">
        <v>20</v>
      </c>
      <c r="R17" s="63"/>
      <c r="S17" s="63"/>
      <c r="T17" s="63"/>
      <c r="U17" s="63"/>
      <c r="V17" s="63"/>
      <c r="W17" s="60" t="s">
        <v>20</v>
      </c>
      <c r="X17" s="61" t="s">
        <v>20</v>
      </c>
      <c r="Y17" s="63"/>
      <c r="Z17" s="63"/>
      <c r="AA17" s="63"/>
      <c r="AB17" s="63"/>
      <c r="AC17" s="63"/>
      <c r="AD17" s="60" t="s">
        <v>20</v>
      </c>
      <c r="AE17" s="61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3">
      <c r="A18" s="55"/>
      <c r="B18" s="58"/>
      <c r="C18" s="48"/>
      <c r="D18" s="76"/>
      <c r="E18" s="76"/>
      <c r="F18" s="76"/>
      <c r="G18" s="76"/>
      <c r="H18" s="76"/>
      <c r="I18" s="76" t="s">
        <v>20</v>
      </c>
      <c r="J18" s="77" t="s">
        <v>20</v>
      </c>
      <c r="K18" s="76"/>
      <c r="L18" s="76"/>
      <c r="M18" s="76"/>
      <c r="N18" s="76"/>
      <c r="O18" s="76"/>
      <c r="P18" s="76" t="s">
        <v>20</v>
      </c>
      <c r="Q18" s="77" t="s">
        <v>20</v>
      </c>
      <c r="R18" s="76"/>
      <c r="S18" s="76"/>
      <c r="T18" s="76"/>
      <c r="U18" s="76"/>
      <c r="V18" s="76"/>
      <c r="W18" s="76" t="s">
        <v>20</v>
      </c>
      <c r="X18" s="77" t="s">
        <v>20</v>
      </c>
      <c r="Y18" s="76"/>
      <c r="Z18" s="76"/>
      <c r="AA18" s="76"/>
      <c r="AB18" s="76"/>
      <c r="AC18" s="76"/>
      <c r="AD18" s="76" t="s">
        <v>20</v>
      </c>
      <c r="AE18" s="77" t="s">
        <v>20</v>
      </c>
      <c r="AF18" s="76"/>
      <c r="AG18" s="76"/>
      <c r="AH18" s="76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35">
      <c r="A19" s="11"/>
      <c r="B19" s="59" t="s">
        <v>6</v>
      </c>
      <c r="C19" s="57"/>
      <c r="D19" s="64">
        <f t="shared" ref="D19:AE19" si="1">SUM(D8:D18)</f>
        <v>8</v>
      </c>
      <c r="E19" s="64">
        <f t="shared" si="1"/>
        <v>5</v>
      </c>
      <c r="F19" s="64">
        <f t="shared" si="1"/>
        <v>9</v>
      </c>
      <c r="G19" s="78">
        <f t="shared" si="1"/>
        <v>8</v>
      </c>
      <c r="H19" s="64">
        <f t="shared" si="1"/>
        <v>8</v>
      </c>
      <c r="I19" s="64">
        <f t="shared" si="1"/>
        <v>0</v>
      </c>
      <c r="J19" s="64">
        <f t="shared" si="1"/>
        <v>0</v>
      </c>
      <c r="K19" s="64">
        <f t="shared" si="1"/>
        <v>8</v>
      </c>
      <c r="L19" s="64">
        <f t="shared" si="1"/>
        <v>8</v>
      </c>
      <c r="M19" s="64">
        <f t="shared" si="1"/>
        <v>9</v>
      </c>
      <c r="N19" s="78">
        <f t="shared" si="1"/>
        <v>9</v>
      </c>
      <c r="O19" s="64">
        <f t="shared" si="1"/>
        <v>7.5</v>
      </c>
      <c r="P19" s="64">
        <f t="shared" si="1"/>
        <v>0</v>
      </c>
      <c r="Q19" s="64">
        <f t="shared" si="1"/>
        <v>0</v>
      </c>
      <c r="R19" s="64">
        <f t="shared" si="1"/>
        <v>0</v>
      </c>
      <c r="S19" s="64">
        <f t="shared" si="1"/>
        <v>0</v>
      </c>
      <c r="T19" s="64">
        <f t="shared" si="1"/>
        <v>0</v>
      </c>
      <c r="U19" s="78">
        <f t="shared" si="1"/>
        <v>0</v>
      </c>
      <c r="V19" s="64">
        <f t="shared" si="1"/>
        <v>0</v>
      </c>
      <c r="W19" s="64">
        <f t="shared" si="1"/>
        <v>0</v>
      </c>
      <c r="X19" s="64">
        <f t="shared" si="1"/>
        <v>0</v>
      </c>
      <c r="Y19" s="64">
        <f t="shared" si="1"/>
        <v>0</v>
      </c>
      <c r="Z19" s="64">
        <f t="shared" si="1"/>
        <v>0</v>
      </c>
      <c r="AA19" s="64">
        <f t="shared" si="1"/>
        <v>0</v>
      </c>
      <c r="AB19" s="78">
        <f t="shared" si="1"/>
        <v>0</v>
      </c>
      <c r="AC19" s="64">
        <f t="shared" si="1"/>
        <v>0</v>
      </c>
      <c r="AD19" s="64">
        <f t="shared" si="1"/>
        <v>0</v>
      </c>
      <c r="AE19" s="64">
        <f t="shared" si="1"/>
        <v>0</v>
      </c>
      <c r="AF19" s="64">
        <f t="shared" ref="AF19:AH19" si="2">SUM(AF8:AF18)</f>
        <v>0</v>
      </c>
      <c r="AG19" s="64">
        <f t="shared" si="2"/>
        <v>0</v>
      </c>
      <c r="AH19" s="64">
        <f t="shared" si="2"/>
        <v>0</v>
      </c>
      <c r="AI19" s="79">
        <f t="shared" ref="AI19" si="3">SUM(AI8:AI18)</f>
        <v>79.5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35">
      <c r="A20" s="12" t="s">
        <v>7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>
        <f>7.5</f>
        <v>7.5</v>
      </c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2">
        <f t="shared" ref="AI20:AI27" si="4"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35">
      <c r="A21" s="12" t="s">
        <v>14</v>
      </c>
      <c r="B21" s="13"/>
      <c r="C21" s="13"/>
      <c r="D21" s="65"/>
      <c r="E21" s="65">
        <v>0.5</v>
      </c>
      <c r="F21" s="65"/>
      <c r="G21" s="65"/>
      <c r="H21" s="65"/>
      <c r="I21" s="65"/>
      <c r="J21" s="65"/>
      <c r="K21" s="65"/>
      <c r="L21" s="65"/>
      <c r="M21" s="65"/>
      <c r="N21" s="65"/>
      <c r="O21" s="65">
        <v>1.5</v>
      </c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2">
        <f t="shared" si="4"/>
        <v>2</v>
      </c>
      <c r="AJ21" s="52" t="s">
        <v>66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35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2">
        <f t="shared" si="4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35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2">
        <f t="shared" si="4"/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49</v>
      </c>
      <c r="B24" s="14"/>
      <c r="C24" s="14"/>
      <c r="D24" s="65"/>
      <c r="E24" s="65"/>
      <c r="F24" s="65">
        <v>1</v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2"/>
      <c r="AJ24" s="52" t="s">
        <v>63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12</v>
      </c>
      <c r="B25" s="14"/>
      <c r="C25" s="14"/>
      <c r="D25" s="65"/>
      <c r="E25" s="65">
        <v>2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2">
        <f t="shared" si="4"/>
        <v>2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13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>
        <v>7.5</v>
      </c>
      <c r="S26" s="65">
        <v>7.5</v>
      </c>
      <c r="T26" s="65">
        <v>7.5</v>
      </c>
      <c r="U26" s="65">
        <v>7.5</v>
      </c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2">
        <f t="shared" si="4"/>
        <v>30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57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2">
        <f t="shared" si="4"/>
        <v>0</v>
      </c>
      <c r="AJ27" s="52" t="s">
        <v>58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2">
        <f>SUM(D28:AH28)</f>
        <v>0</v>
      </c>
      <c r="AJ28" s="49" t="s">
        <v>65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64">
        <f t="shared" ref="D29:AE29" si="5">SUM(D19:D28)</f>
        <v>8</v>
      </c>
      <c r="E29" s="64">
        <f t="shared" si="5"/>
        <v>7.5</v>
      </c>
      <c r="F29" s="64">
        <f t="shared" si="5"/>
        <v>10</v>
      </c>
      <c r="G29" s="78">
        <f t="shared" si="5"/>
        <v>8</v>
      </c>
      <c r="H29" s="64">
        <f t="shared" si="5"/>
        <v>8</v>
      </c>
      <c r="I29" s="64">
        <f t="shared" si="5"/>
        <v>0</v>
      </c>
      <c r="J29" s="64">
        <f t="shared" si="5"/>
        <v>0</v>
      </c>
      <c r="K29" s="64">
        <f t="shared" si="5"/>
        <v>8</v>
      </c>
      <c r="L29" s="64">
        <f t="shared" si="5"/>
        <v>8</v>
      </c>
      <c r="M29" s="64">
        <f t="shared" si="5"/>
        <v>9</v>
      </c>
      <c r="N29" s="78">
        <f t="shared" si="5"/>
        <v>9</v>
      </c>
      <c r="O29" s="64">
        <f t="shared" si="5"/>
        <v>9</v>
      </c>
      <c r="P29" s="64">
        <f t="shared" si="5"/>
        <v>0</v>
      </c>
      <c r="Q29" s="78">
        <f t="shared" si="5"/>
        <v>0</v>
      </c>
      <c r="R29" s="64">
        <f t="shared" si="5"/>
        <v>7.5</v>
      </c>
      <c r="S29" s="64">
        <f t="shared" si="5"/>
        <v>7.5</v>
      </c>
      <c r="T29" s="64">
        <f t="shared" si="5"/>
        <v>7.5</v>
      </c>
      <c r="U29" s="78">
        <f t="shared" si="5"/>
        <v>7.5</v>
      </c>
      <c r="V29" s="64">
        <f t="shared" si="5"/>
        <v>7.5</v>
      </c>
      <c r="W29" s="64">
        <f t="shared" si="5"/>
        <v>0</v>
      </c>
      <c r="X29" s="78">
        <f t="shared" si="5"/>
        <v>0</v>
      </c>
      <c r="Y29" s="64">
        <f t="shared" si="5"/>
        <v>0</v>
      </c>
      <c r="Z29" s="64">
        <f t="shared" si="5"/>
        <v>0</v>
      </c>
      <c r="AA29" s="64">
        <f t="shared" si="5"/>
        <v>0</v>
      </c>
      <c r="AB29" s="78">
        <f t="shared" si="5"/>
        <v>0</v>
      </c>
      <c r="AC29" s="64">
        <f t="shared" si="5"/>
        <v>0</v>
      </c>
      <c r="AD29" s="64">
        <f t="shared" si="5"/>
        <v>0</v>
      </c>
      <c r="AE29" s="78">
        <f t="shared" si="5"/>
        <v>0</v>
      </c>
      <c r="AF29" s="64">
        <f t="shared" ref="AF29:AH29" si="6">SUM(AF19:AF28)</f>
        <v>0</v>
      </c>
      <c r="AG29" s="64">
        <f t="shared" si="6"/>
        <v>0</v>
      </c>
      <c r="AH29" s="64">
        <f t="shared" si="6"/>
        <v>0</v>
      </c>
      <c r="AI29" s="79">
        <f t="shared" ref="AI29" si="7">SUM(AI19:AI28)</f>
        <v>121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72" t="s">
        <v>11</v>
      </c>
      <c r="AG31" s="71">
        <v>15</v>
      </c>
      <c r="AH31" s="66"/>
      <c r="AI31" s="67">
        <f>AG31*7.5</f>
        <v>112.5</v>
      </c>
      <c r="AJ31" s="31"/>
      <c r="AZ31" s="56"/>
    </row>
    <row r="32" spans="1:190" s="30" customFormat="1" ht="10.15" x14ac:dyDescent="0.3">
      <c r="A32" s="18" t="s">
        <v>25</v>
      </c>
      <c r="B32" s="17" t="s">
        <v>28</v>
      </c>
      <c r="C32" s="17"/>
      <c r="D32" s="66"/>
      <c r="E32" s="66"/>
      <c r="F32" s="66" t="s">
        <v>42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0.15" x14ac:dyDescent="0.3">
      <c r="A33" s="18" t="s">
        <v>31</v>
      </c>
      <c r="B33" s="17" t="s">
        <v>32</v>
      </c>
      <c r="C33" s="17"/>
      <c r="D33" s="66"/>
      <c r="E33" s="66"/>
      <c r="F33" s="66" t="s">
        <v>41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72" t="s">
        <v>46</v>
      </c>
      <c r="AG33" s="66"/>
      <c r="AH33" s="66"/>
      <c r="AI33" s="66">
        <f>AI29-AI31</f>
        <v>8.5</v>
      </c>
      <c r="AJ33" s="75"/>
      <c r="AZ33" s="56"/>
    </row>
    <row r="34" spans="1:52" s="30" customFormat="1" ht="10.15" x14ac:dyDescent="0.3">
      <c r="A34" s="17" t="s">
        <v>29</v>
      </c>
      <c r="B34" s="17" t="s">
        <v>30</v>
      </c>
      <c r="C34" s="31"/>
      <c r="D34" s="68"/>
      <c r="E34" s="68"/>
      <c r="F34" s="68" t="s">
        <v>43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44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3" t="s">
        <v>47</v>
      </c>
      <c r="AG35" s="68"/>
      <c r="AH35" s="68"/>
      <c r="AI35" s="69">
        <f>17</f>
        <v>17</v>
      </c>
      <c r="AJ35" s="31"/>
    </row>
    <row r="36" spans="1:52" s="30" customFormat="1" ht="10.15" x14ac:dyDescent="0.3">
      <c r="A36" s="31"/>
      <c r="B36" s="31"/>
      <c r="C36" s="31"/>
      <c r="D36" s="68"/>
      <c r="E36" s="68"/>
      <c r="F36" s="68"/>
      <c r="G36" s="68"/>
      <c r="H36" s="68" t="s">
        <v>45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15" thickBot="1" x14ac:dyDescent="0.4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3" t="s">
        <v>48</v>
      </c>
      <c r="AG37" s="68"/>
      <c r="AH37" s="68"/>
      <c r="AI37" s="70">
        <f>AI33+AI35</f>
        <v>25.5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2019-03-04T21:42:21Z</cp:lastPrinted>
  <dcterms:created xsi:type="dcterms:W3CDTF">1998-07-03T22:57:08Z</dcterms:created>
  <dcterms:modified xsi:type="dcterms:W3CDTF">2019-04-16T17:11:24Z</dcterms:modified>
</cp:coreProperties>
</file>