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2764F175-A784-4824-84DD-196698921687}" xr6:coauthVersionLast="36" xr6:coauthVersionMax="43" xr10:uidLastSave="{00000000-0000-0000-0000-000000000000}"/>
  <bookViews>
    <workbookView xWindow="-96" yWindow="-96" windowWidth="20712" windowHeight="1327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W27" i="1"/>
  <c r="AH26" i="1"/>
  <c r="AH46" i="1" s="1"/>
  <c r="AG26" i="1"/>
  <c r="AG46" i="1" s="1"/>
  <c r="AF26" i="1"/>
  <c r="AF46" i="1" s="1"/>
  <c r="AE26" i="1"/>
  <c r="AE46" i="1" s="1"/>
  <c r="AD26" i="1"/>
  <c r="AD46" i="1"/>
  <c r="AC26" i="1"/>
  <c r="AC46" i="1"/>
  <c r="AB26" i="1"/>
  <c r="AB46" i="1"/>
  <c r="AA26" i="1"/>
  <c r="AA46" i="1" s="1"/>
  <c r="Z26" i="1"/>
  <c r="Z46" i="1" s="1"/>
  <c r="Y26" i="1"/>
  <c r="Y46" i="1" s="1"/>
  <c r="X26" i="1"/>
  <c r="X46" i="1"/>
  <c r="W26" i="1"/>
  <c r="W46" i="1"/>
  <c r="V26" i="1"/>
  <c r="V46" i="1"/>
  <c r="U26" i="1"/>
  <c r="U46" i="1"/>
  <c r="T26" i="1"/>
  <c r="T46" i="1"/>
  <c r="S26" i="1"/>
  <c r="S46" i="1"/>
  <c r="R26" i="1"/>
  <c r="R46" i="1"/>
  <c r="Q26" i="1"/>
  <c r="Q46" i="1"/>
  <c r="P26" i="1"/>
  <c r="P46" i="1"/>
  <c r="O26" i="1"/>
  <c r="O46" i="1"/>
  <c r="N26" i="1"/>
  <c r="N46" i="1"/>
  <c r="M26" i="1"/>
  <c r="M46" i="1"/>
  <c r="L26" i="1"/>
  <c r="L46" i="1"/>
  <c r="K26" i="1"/>
  <c r="K46" i="1"/>
  <c r="J26" i="1"/>
  <c r="J46" i="1"/>
  <c r="I26" i="1"/>
  <c r="I46" i="1"/>
  <c r="H26" i="1"/>
  <c r="H46" i="1"/>
  <c r="G26" i="1"/>
  <c r="G46" i="1"/>
  <c r="F26" i="1"/>
  <c r="F46" i="1"/>
  <c r="E26" i="1"/>
  <c r="E46" i="1"/>
  <c r="D26" i="1"/>
  <c r="D46" i="1"/>
  <c r="AI44" i="1"/>
  <c r="AI27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<sst xmlns="http://schemas.openxmlformats.org/spreadsheetml/2006/main" count="303" uniqueCount="119">
  <si>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</si>
  <si>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</si>
  <si>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</si>
  <si>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</si>
  <si>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</si>
  <si>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</si>
  <si>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</si>
  <si>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</si>
  <si>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</si>
  <si>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</si>
  <si>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</si>
  <si>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</si>
  <si>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</si>
  <si>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</si>
  <si>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</si>
  <si>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</si>
  <si>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</si>
  <si>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</si>
  <si>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</si>
  <si>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</si>
  <si>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</si>
  <si>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</si>
  <si>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</si>
  <si>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</si>
  <si>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</si>
  <si>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</si>
  <si>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</si>
  <si>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</si>
  <si>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</si>
  <si>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</si>
  <si>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</si>
  <si>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</si>
  <si>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</si>
  <si>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</si>
  <si>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</si>
  <si>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</si>
  <si>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</si>
  <si>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</si>
  <si>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</si>
  <si>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</si>
  <si>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</si>
  <si>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</si>
  <si>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</si>
  <si>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</si>
  <si>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</si>
  <si>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</si>
  <si>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</si>
  <si>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</si>
  <si>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</si>
  <si>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</si>
  <si>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</si>
  <si>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</si>
  <si>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</si>
  <si>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</si>
  <si>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</si>
  <si>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1306</t>
  </si>
  <si>
    <t>Nelson</t>
  </si>
  <si>
    <t>0702</t>
  </si>
  <si>
    <t>355 Kingsway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</si>
  <si>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</si>
  <si>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</si>
  <si>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</si>
  <si>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</si>
  <si>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</si>
  <si>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</si>
  <si>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</si>
  <si>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</si>
  <si>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</si>
  <si>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</si>
  <si>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</si>
  <si>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Monthly Conformance Lt</t>
  </si>
  <si>
    <t>1507</t>
  </si>
  <si>
    <t>Johnson Street</t>
  </si>
  <si>
    <t>Contract &amp; Correspondence</t>
  </si>
  <si>
    <t>RWA Group Company changes/tasks/stationery</t>
  </si>
  <si>
    <t>1503</t>
  </si>
  <si>
    <t>Hunter Street</t>
  </si>
  <si>
    <t>Correspondence &amp; Occupancy</t>
  </si>
  <si>
    <t>Party Planning</t>
  </si>
  <si>
    <t>1807</t>
  </si>
  <si>
    <t>Cortes</t>
  </si>
  <si>
    <t>Correpondence</t>
  </si>
  <si>
    <t>Project Lead Sourcing - Public Sector</t>
  </si>
  <si>
    <t>1716</t>
  </si>
  <si>
    <t>UBC Stadium Road</t>
  </si>
  <si>
    <t>Corresp &amp; Contract</t>
  </si>
  <si>
    <t>1709</t>
  </si>
  <si>
    <t>Port Royal 6B CLT</t>
  </si>
  <si>
    <t>Project Set-up &amp; Contract &amp; Correspondence</t>
  </si>
  <si>
    <t>Monthly Conformance Letter &amp; Occupancy</t>
  </si>
  <si>
    <t>1317</t>
  </si>
  <si>
    <t>Mosaic Morgan</t>
  </si>
  <si>
    <t>1903</t>
  </si>
  <si>
    <t>Whistler Master Plan</t>
  </si>
  <si>
    <t>BP Application</t>
  </si>
  <si>
    <t>Monthly Field review tallies &amp; mthly conf lt &amp; occupancy</t>
  </si>
  <si>
    <t>Printer Reports/Mgmnt/Maintenance</t>
  </si>
  <si>
    <t>1207</t>
  </si>
  <si>
    <t>The Peak</t>
  </si>
  <si>
    <t>Contract &amp; Correspondence &amp; Occupancy</t>
  </si>
  <si>
    <t>1714</t>
  </si>
  <si>
    <t>SFU Lot 19</t>
  </si>
  <si>
    <t>Specifications &amp; Correspondence</t>
  </si>
  <si>
    <t>Monthly Conformance Lt &amp; Schedules</t>
  </si>
  <si>
    <t>1604</t>
  </si>
  <si>
    <t>SFU The Terraces</t>
  </si>
  <si>
    <t>Correspondence</t>
  </si>
  <si>
    <t>CLC Heather Lands Rezoning</t>
  </si>
  <si>
    <t>1803</t>
  </si>
  <si>
    <t>Fraser Mills lot 9 &amp; 10</t>
  </si>
  <si>
    <t>1601</t>
  </si>
  <si>
    <t>Guildhouse</t>
  </si>
  <si>
    <t>May 2019</t>
  </si>
  <si>
    <t>Monthly Conformance Letter &amp; Correspondence</t>
  </si>
  <si>
    <t>Corresp.</t>
  </si>
  <si>
    <t>16 days remaining for 2019</t>
  </si>
  <si>
    <t>1408</t>
  </si>
  <si>
    <t>Calgary Highrise</t>
  </si>
  <si>
    <t>Revised Plan Application &amp;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</si>
</sst>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F29" sqref="AF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55</v>
      </c>
      <c r="B8" s="45" t="s">
        <v>56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89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57</v>
      </c>
      <c r="B9" s="40" t="s">
        <v>58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>
        <v>1.5</v>
      </c>
      <c r="Z9" s="58">
        <v>1</v>
      </c>
      <c r="AA9" s="58">
        <v>1</v>
      </c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3.5</v>
      </c>
      <c r="AJ9" s="44" t="s">
        <v>67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62</v>
      </c>
      <c r="B10" s="45" t="s">
        <v>63</v>
      </c>
      <c r="C10" s="46" t="s">
        <v>45</v>
      </c>
      <c r="D10" s="56">
        <v>3.5</v>
      </c>
      <c r="E10" s="56">
        <v>0.5</v>
      </c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>
        <v>1</v>
      </c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 t="s">
        <v>45</v>
      </c>
      <c r="AA10" s="56">
        <v>0.5</v>
      </c>
      <c r="AB10" s="56" t="s">
        <v>19</v>
      </c>
      <c r="AC10" s="56" t="s">
        <v>19</v>
      </c>
      <c r="AD10" s="56"/>
      <c r="AE10" s="56"/>
      <c r="AF10" s="56"/>
      <c r="AG10" s="56"/>
      <c r="AH10" s="56">
        <v>0.5</v>
      </c>
      <c r="AI10" s="57">
        <f t="shared" si="0"/>
        <v>6</v>
      </c>
      <c r="AJ10" s="47" t="s">
        <v>95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110</v>
      </c>
      <c r="B11" s="40" t="s">
        <v>111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>
        <v>0.5</v>
      </c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0.5</v>
      </c>
      <c r="AJ11" s="44" t="s">
        <v>106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60</v>
      </c>
      <c r="B12" s="45" t="s">
        <v>61</v>
      </c>
      <c r="C12" s="46" t="s">
        <v>45</v>
      </c>
      <c r="D12" s="56"/>
      <c r="E12" s="56">
        <v>0.5</v>
      </c>
      <c r="F12" s="56"/>
      <c r="G12" s="56" t="s">
        <v>19</v>
      </c>
      <c r="H12" s="56" t="s">
        <v>19</v>
      </c>
      <c r="I12" s="56"/>
      <c r="J12" s="56"/>
      <c r="K12" s="56">
        <v>0.5</v>
      </c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>
        <v>0.5</v>
      </c>
      <c r="AI12" s="57">
        <f t="shared" si="0"/>
        <v>1.5</v>
      </c>
      <c r="AJ12" s="47" t="s">
        <v>113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83</v>
      </c>
      <c r="B13" s="40" t="s">
        <v>84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85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68</v>
      </c>
      <c r="B14" s="45" t="s">
        <v>69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103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71</v>
      </c>
      <c r="B15" s="40" t="s">
        <v>72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70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97</v>
      </c>
      <c r="B16" s="45" t="s">
        <v>98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>
        <v>1.5</v>
      </c>
      <c r="Q16" s="56">
        <v>1</v>
      </c>
      <c r="R16" s="56"/>
      <c r="S16" s="56"/>
      <c r="T16" s="56"/>
      <c r="U16" s="56" t="s">
        <v>19</v>
      </c>
      <c r="V16" s="56" t="s">
        <v>19</v>
      </c>
      <c r="W16" s="56"/>
      <c r="X16" s="56">
        <v>2</v>
      </c>
      <c r="Y16" s="56"/>
      <c r="Z16" s="56">
        <v>0.5</v>
      </c>
      <c r="AA16" s="56">
        <v>1</v>
      </c>
      <c r="AB16" s="56" t="s">
        <v>19</v>
      </c>
      <c r="AC16" s="56" t="s">
        <v>19</v>
      </c>
      <c r="AD16" s="56"/>
      <c r="AE16" s="56"/>
      <c r="AF16" s="56">
        <v>0.5</v>
      </c>
      <c r="AG16" s="56">
        <v>5</v>
      </c>
      <c r="AH16" s="56">
        <v>1</v>
      </c>
      <c r="AI16" s="57">
        <f t="shared" si="0"/>
        <v>12.5</v>
      </c>
      <c r="AJ16" s="47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116</v>
      </c>
      <c r="B17" s="40" t="s">
        <v>117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>
        <v>2</v>
      </c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2</v>
      </c>
      <c r="AJ17" s="44" t="s">
        <v>118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86</v>
      </c>
      <c r="B18" s="45" t="s">
        <v>87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94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75</v>
      </c>
      <c r="B19" s="40" t="s">
        <v>76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>
        <v>1.5</v>
      </c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1.5</v>
      </c>
      <c r="AJ19" s="44" t="s">
        <v>114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92</v>
      </c>
      <c r="B20" s="45" t="s">
        <v>93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</v>
      </c>
      <c r="AJ20" s="47" t="s">
        <v>88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100</v>
      </c>
      <c r="B21" s="40" t="s">
        <v>101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102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104</v>
      </c>
      <c r="B22" s="45" t="s">
        <v>105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>
        <v>0.5</v>
      </c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0.5</v>
      </c>
      <c r="AJ22" s="47" t="s">
        <v>106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108</v>
      </c>
      <c r="B23" s="76" t="s">
        <v>109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</v>
      </c>
      <c r="AJ23" s="44" t="s">
        <v>73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79</v>
      </c>
      <c r="B24" s="45" t="s">
        <v>80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0</v>
      </c>
      <c r="AJ24" s="47" t="s">
        <v>81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90</v>
      </c>
      <c r="B25" s="40" t="s">
        <v>91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>
        <v>0.5</v>
      </c>
      <c r="AF25" s="58">
        <v>1</v>
      </c>
      <c r="AG25" s="58"/>
      <c r="AH25" s="58"/>
      <c r="AI25" s="57">
        <f t="shared" si="0"/>
        <v>1.5</v>
      </c>
      <c r="AJ25" s="40" t="s">
        <v>77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E26" si="1">SUM(D8:D25)</f>
        <v>3.5</v>
      </c>
      <c r="E26" s="59">
        <f t="shared" si="1"/>
        <v>1</v>
      </c>
      <c r="F26" s="59">
        <f>SUM(F8:F25)</f>
        <v>0</v>
      </c>
      <c r="G26" s="59">
        <f>SUM(G8:G25)</f>
        <v>0</v>
      </c>
      <c r="H26" s="59">
        <f>SUM(H8:H25)</f>
        <v>0</v>
      </c>
      <c r="I26" s="59">
        <f t="shared" ref="I26:L26" si="2">SUM(I8:I25)</f>
        <v>0</v>
      </c>
      <c r="J26" s="59">
        <f t="shared" si="2"/>
        <v>0</v>
      </c>
      <c r="K26" s="59">
        <f t="shared" si="2"/>
        <v>0.5</v>
      </c>
      <c r="L26" s="59">
        <f t="shared" si="2"/>
        <v>0</v>
      </c>
      <c r="M26" s="59">
        <f>SUM(M8:M25)</f>
        <v>0</v>
      </c>
      <c r="N26" s="59">
        <f>SUM(N8:N25)</f>
        <v>0</v>
      </c>
      <c r="O26" s="59">
        <f>SUM(O8:O25)</f>
        <v>0</v>
      </c>
      <c r="P26" s="59">
        <f t="shared" ref="P26:S26" si="3">SUM(P8:P25)</f>
        <v>3</v>
      </c>
      <c r="Q26" s="59">
        <f t="shared" si="3"/>
        <v>2</v>
      </c>
      <c r="R26" s="59">
        <f t="shared" si="3"/>
        <v>1</v>
      </c>
      <c r="S26" s="59">
        <f t="shared" si="3"/>
        <v>0</v>
      </c>
      <c r="T26" s="59">
        <f>SUM(T8:T25)</f>
        <v>0</v>
      </c>
      <c r="U26" s="59">
        <f>SUM(U8:U25)</f>
        <v>0</v>
      </c>
      <c r="V26" s="59">
        <f>SUM(V8:V25)</f>
        <v>0</v>
      </c>
      <c r="W26" s="59">
        <f t="shared" ref="W26:Y26" si="4">SUM(W8:W25)</f>
        <v>0</v>
      </c>
      <c r="X26" s="59">
        <f t="shared" si="4"/>
        <v>4</v>
      </c>
      <c r="Y26" s="59">
        <f t="shared" si="4"/>
        <v>1.5</v>
      </c>
      <c r="Z26" s="59">
        <f>SUM(Z8:Z25)</f>
        <v>1.5</v>
      </c>
      <c r="AA26" s="59">
        <f>SUM(AA8:AA25)</f>
        <v>2.5</v>
      </c>
      <c r="AB26" s="59">
        <f>SUM(AB8:AB25)</f>
        <v>0</v>
      </c>
      <c r="AC26" s="59">
        <f>SUM(AC8:AC25)</f>
        <v>0</v>
      </c>
      <c r="AD26" s="59">
        <f t="shared" ref="AD26:AF26" si="5">SUM(AD8:AD25)</f>
        <v>0</v>
      </c>
      <c r="AE26" s="59">
        <f t="shared" si="5"/>
        <v>0.5</v>
      </c>
      <c r="AF26" s="59">
        <f t="shared" si="5"/>
        <v>1.5</v>
      </c>
      <c r="AG26" s="59">
        <f>SUM(AG8:AG25)</f>
        <v>5</v>
      </c>
      <c r="AH26" s="59">
        <f>SUM(AH8:AH25)</f>
        <v>2</v>
      </c>
      <c r="AI26" s="60">
        <f>SUM(AI8:AI25)</f>
        <v>29.5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f>7.5</f>
        <v>7.5</v>
      </c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6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1</v>
      </c>
      <c r="F28" s="61">
        <v>1</v>
      </c>
      <c r="G28" s="61"/>
      <c r="H28" s="61"/>
      <c r="I28" s="61">
        <v>0.5</v>
      </c>
      <c r="J28" s="61">
        <v>0.5</v>
      </c>
      <c r="K28" s="61">
        <v>1</v>
      </c>
      <c r="L28" s="61">
        <v>2</v>
      </c>
      <c r="M28" s="61">
        <v>3</v>
      </c>
      <c r="N28" s="61"/>
      <c r="O28" s="61"/>
      <c r="P28" s="61">
        <v>1.5</v>
      </c>
      <c r="Q28" s="61">
        <v>2.5</v>
      </c>
      <c r="R28" s="61">
        <v>3.5</v>
      </c>
      <c r="S28" s="61"/>
      <c r="T28" s="61"/>
      <c r="U28" s="61">
        <v>1</v>
      </c>
      <c r="V28" s="61"/>
      <c r="W28" s="61"/>
      <c r="X28" s="61">
        <v>1.5</v>
      </c>
      <c r="Y28" s="61">
        <v>2</v>
      </c>
      <c r="Z28" s="61">
        <v>4</v>
      </c>
      <c r="AA28" s="61">
        <v>3.5</v>
      </c>
      <c r="AB28" s="61"/>
      <c r="AC28" s="61"/>
      <c r="AD28" s="61">
        <v>2</v>
      </c>
      <c r="AE28" s="61">
        <v>4</v>
      </c>
      <c r="AF28" s="61">
        <v>0.5</v>
      </c>
      <c r="AG28" s="61">
        <v>2</v>
      </c>
      <c r="AH28" s="61">
        <v>0.5</v>
      </c>
      <c r="AI28" s="57">
        <f t="shared" si="6"/>
        <v>37.5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 t="s">
        <v>45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</v>
      </c>
      <c r="AJ29" s="48" t="s">
        <v>74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6"/>
        <v>0</v>
      </c>
      <c r="AJ30" s="51" t="s">
        <v>78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>
        <v>2.5</v>
      </c>
      <c r="F31" s="61">
        <v>5</v>
      </c>
      <c r="G31" s="61"/>
      <c r="H31" s="61"/>
      <c r="I31" s="61">
        <v>8.5</v>
      </c>
      <c r="J31" s="61">
        <v>12.5</v>
      </c>
      <c r="K31" s="61">
        <v>4.5</v>
      </c>
      <c r="L31" s="61">
        <v>1</v>
      </c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34</v>
      </c>
      <c r="AJ31" s="51" t="s">
        <v>107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>
        <v>7.5</v>
      </c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7.5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>
        <v>7.5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6"/>
        <v>7.5</v>
      </c>
      <c r="AJ33" s="51" t="s">
        <v>115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59</v>
      </c>
      <c r="B34" s="13"/>
      <c r="C34" s="13"/>
      <c r="D34" s="61"/>
      <c r="E34" s="61"/>
      <c r="F34" s="61"/>
      <c r="G34" s="61"/>
      <c r="H34" s="61"/>
      <c r="I34" s="61"/>
      <c r="J34" s="61">
        <v>0.5</v>
      </c>
      <c r="K34" s="61">
        <v>0.5</v>
      </c>
      <c r="L34" s="61">
        <v>0.5</v>
      </c>
      <c r="M34" s="61"/>
      <c r="N34" s="61"/>
      <c r="O34" s="61"/>
      <c r="P34" s="61"/>
      <c r="Q34" s="61">
        <v>0.5</v>
      </c>
      <c r="R34" s="61">
        <v>0.5</v>
      </c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>
        <v>0.5</v>
      </c>
      <c r="AG34" s="61"/>
      <c r="AH34" s="61">
        <v>0.5</v>
      </c>
      <c r="AI34" s="57">
        <f t="shared" ref="AI34:AI39" si="7">SUM(D34:AH34)</f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>
        <v>1.5</v>
      </c>
      <c r="E35" s="61"/>
      <c r="F35" s="61"/>
      <c r="G35" s="61"/>
      <c r="H35" s="61"/>
      <c r="I35" s="61"/>
      <c r="J35" s="61"/>
      <c r="K35" s="61"/>
      <c r="L35" s="61"/>
      <c r="M35" s="61">
        <v>1</v>
      </c>
      <c r="N35" s="61"/>
      <c r="O35" s="61"/>
      <c r="P35" s="61"/>
      <c r="Q35" s="61"/>
      <c r="R35" s="61">
        <v>1.5</v>
      </c>
      <c r="S35" s="61"/>
      <c r="T35" s="61"/>
      <c r="U35" s="61"/>
      <c r="V35" s="61"/>
      <c r="W35" s="61"/>
      <c r="X35" s="61"/>
      <c r="Y35" s="61">
        <v>1.5</v>
      </c>
      <c r="Z35" s="61"/>
      <c r="AA35" s="61"/>
      <c r="AB35" s="61"/>
      <c r="AC35" s="61"/>
      <c r="AD35" s="61">
        <v>0.5</v>
      </c>
      <c r="AE35" s="61"/>
      <c r="AF35" s="61"/>
      <c r="AG35" s="61"/>
      <c r="AH35" s="61"/>
      <c r="AI35" s="57">
        <f t="shared" si="7"/>
        <v>6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>
        <v>1</v>
      </c>
      <c r="M36" s="61">
        <v>0.5</v>
      </c>
      <c r="N36" s="61"/>
      <c r="O36" s="61"/>
      <c r="P36" s="61"/>
      <c r="Q36" s="61">
        <v>1</v>
      </c>
      <c r="R36" s="61"/>
      <c r="S36" s="61"/>
      <c r="T36" s="61"/>
      <c r="U36" s="61"/>
      <c r="V36" s="61"/>
      <c r="W36" s="61"/>
      <c r="X36" s="61">
        <v>1</v>
      </c>
      <c r="Y36" s="61"/>
      <c r="Z36" s="61">
        <v>1</v>
      </c>
      <c r="AA36" s="61">
        <v>1</v>
      </c>
      <c r="AB36" s="61"/>
      <c r="AC36" s="61"/>
      <c r="AD36" s="61">
        <v>1.5</v>
      </c>
      <c r="AE36" s="61"/>
      <c r="AF36" s="61"/>
      <c r="AG36" s="61"/>
      <c r="AH36" s="61">
        <v>1</v>
      </c>
      <c r="AI36" s="57">
        <f t="shared" si="7"/>
        <v>8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96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/>
      <c r="AC37" s="61"/>
      <c r="AD37" s="61"/>
      <c r="AE37" s="61"/>
      <c r="AF37" s="61"/>
      <c r="AG37" s="61"/>
      <c r="AH37" s="61"/>
      <c r="AI37" s="57">
        <f t="shared" si="7"/>
        <v>2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>
        <v>1</v>
      </c>
      <c r="F38" s="61"/>
      <c r="G38" s="61"/>
      <c r="H38" s="61"/>
      <c r="I38" s="61"/>
      <c r="J38" s="61"/>
      <c r="K38" s="61"/>
      <c r="L38" s="61">
        <v>0.5</v>
      </c>
      <c r="M38" s="61">
        <v>1</v>
      </c>
      <c r="N38" s="61"/>
      <c r="O38" s="61"/>
      <c r="P38" s="61"/>
      <c r="Q38" s="61">
        <v>0.5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>
        <v>1</v>
      </c>
      <c r="AE38" s="61">
        <v>1.5</v>
      </c>
      <c r="AF38" s="61">
        <v>2</v>
      </c>
      <c r="AG38" s="61"/>
      <c r="AH38" s="61"/>
      <c r="AI38" s="57">
        <f t="shared" si="7"/>
        <v>7.5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>
        <v>0.5</v>
      </c>
      <c r="F39" s="61"/>
      <c r="G39" s="61"/>
      <c r="H39" s="61"/>
      <c r="I39" s="61"/>
      <c r="J39" s="61"/>
      <c r="K39" s="61"/>
      <c r="L39" s="61">
        <v>1</v>
      </c>
      <c r="M39" s="61">
        <v>1</v>
      </c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>
        <v>0.5</v>
      </c>
      <c r="AE39" s="61"/>
      <c r="AF39" s="61"/>
      <c r="AG39" s="61"/>
      <c r="AH39" s="61">
        <v>1</v>
      </c>
      <c r="AI39" s="57">
        <f t="shared" si="7"/>
        <v>4.5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64</v>
      </c>
      <c r="B40" s="13"/>
      <c r="C40" s="13"/>
      <c r="D40" s="61"/>
      <c r="E40" s="61">
        <v>1</v>
      </c>
      <c r="F40" s="61"/>
      <c r="G40" s="61"/>
      <c r="H40" s="61"/>
      <c r="I40" s="61"/>
      <c r="J40" s="61"/>
      <c r="K40" s="61"/>
      <c r="L40" s="61">
        <v>1</v>
      </c>
      <c r="M40" s="61">
        <v>2</v>
      </c>
      <c r="N40" s="61"/>
      <c r="O40" s="61"/>
      <c r="P40" s="61">
        <v>0.5</v>
      </c>
      <c r="Q40" s="61"/>
      <c r="R40" s="61">
        <v>1</v>
      </c>
      <c r="S40" s="61"/>
      <c r="T40" s="61"/>
      <c r="U40" s="61"/>
      <c r="V40" s="61"/>
      <c r="W40" s="61"/>
      <c r="X40" s="61">
        <v>0.5</v>
      </c>
      <c r="Y40" s="61">
        <v>1.5</v>
      </c>
      <c r="Z40" s="61">
        <v>2</v>
      </c>
      <c r="AA40" s="61">
        <v>1</v>
      </c>
      <c r="AB40" s="61"/>
      <c r="AC40" s="61"/>
      <c r="AD40" s="61">
        <v>1.5</v>
      </c>
      <c r="AE40" s="61">
        <v>2</v>
      </c>
      <c r="AF40" s="61">
        <v>2</v>
      </c>
      <c r="AG40" s="61">
        <v>0.5</v>
      </c>
      <c r="AH40" s="61">
        <v>2.5</v>
      </c>
      <c r="AI40" s="57">
        <f t="shared" si="6"/>
        <v>19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>
        <v>0.5</v>
      </c>
      <c r="N41" s="61"/>
      <c r="O41" s="61"/>
      <c r="P41" s="61"/>
      <c r="Q41" s="61">
        <v>0.5</v>
      </c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6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5"/>
      <c r="B42" s="13" t="s">
        <v>45</v>
      </c>
      <c r="C42" s="13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6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66</v>
      </c>
      <c r="B43" s="13"/>
      <c r="C43" s="13"/>
      <c r="D43" s="61"/>
      <c r="E43" s="61">
        <v>0.5</v>
      </c>
      <c r="F43" s="61"/>
      <c r="G43" s="61"/>
      <c r="H43" s="61"/>
      <c r="I43" s="61"/>
      <c r="J43" s="61"/>
      <c r="K43" s="61"/>
      <c r="L43" s="61">
        <v>0.5</v>
      </c>
      <c r="M43" s="61"/>
      <c r="N43" s="61"/>
      <c r="O43" s="61"/>
      <c r="P43" s="61"/>
      <c r="Q43" s="61">
        <v>0.5</v>
      </c>
      <c r="R43" s="61">
        <v>0.5</v>
      </c>
      <c r="S43" s="61"/>
      <c r="T43" s="61"/>
      <c r="U43" s="61"/>
      <c r="V43" s="61"/>
      <c r="W43" s="61"/>
      <c r="X43" s="61">
        <v>0.5</v>
      </c>
      <c r="Y43" s="61"/>
      <c r="Z43" s="61"/>
      <c r="AA43" s="61">
        <v>0.5</v>
      </c>
      <c r="AB43" s="61"/>
      <c r="AC43" s="61"/>
      <c r="AD43" s="61"/>
      <c r="AE43" s="61"/>
      <c r="AF43" s="61">
        <v>0.5</v>
      </c>
      <c r="AG43" s="61"/>
      <c r="AH43" s="61"/>
      <c r="AI43" s="57">
        <f t="shared" si="6"/>
        <v>3.5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65</v>
      </c>
      <c r="B44" s="13"/>
      <c r="C44" s="13"/>
      <c r="D44" s="61">
        <v>1.5</v>
      </c>
      <c r="E44" s="61"/>
      <c r="F44" s="61"/>
      <c r="G44" s="61"/>
      <c r="H44" s="61"/>
      <c r="I44" s="61">
        <v>1.5</v>
      </c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>
        <v>0.5</v>
      </c>
      <c r="AG44" s="61"/>
      <c r="AH44" s="61"/>
      <c r="AI44" s="57">
        <f t="shared" si="6"/>
        <v>5.5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82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6"/>
        <v>0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I46" si="8">SUM(D26:D45)</f>
        <v>8</v>
      </c>
      <c r="E46" s="59">
        <f t="shared" si="8"/>
        <v>7.5</v>
      </c>
      <c r="F46" s="59">
        <f t="shared" si="8"/>
        <v>6</v>
      </c>
      <c r="G46" s="59">
        <f t="shared" si="8"/>
        <v>0</v>
      </c>
      <c r="H46" s="59">
        <f t="shared" si="8"/>
        <v>0</v>
      </c>
      <c r="I46" s="59">
        <f t="shared" si="8"/>
        <v>10.5</v>
      </c>
      <c r="J46" s="59">
        <f>SUM(J26:J45)</f>
        <v>13.5</v>
      </c>
      <c r="K46" s="59">
        <f>+SUM(K26:K45)</f>
        <v>6.5</v>
      </c>
      <c r="L46" s="59">
        <f t="shared" ref="L46:M46" si="9">SUM(L26:L45)</f>
        <v>7.5</v>
      </c>
      <c r="M46" s="59">
        <f t="shared" si="9"/>
        <v>9</v>
      </c>
      <c r="N46" s="59">
        <f t="shared" ref="N46:P46" si="10">SUM(N26:N45)</f>
        <v>0</v>
      </c>
      <c r="O46" s="59">
        <f t="shared" si="10"/>
        <v>0</v>
      </c>
      <c r="P46" s="59">
        <f t="shared" si="10"/>
        <v>7.5</v>
      </c>
      <c r="Q46" s="59">
        <f>SUM(Q26:Q45)</f>
        <v>7.5</v>
      </c>
      <c r="R46" s="59">
        <f>+SUM(R26:R45)</f>
        <v>8</v>
      </c>
      <c r="S46" s="59">
        <f>SUM(S26:S45)</f>
        <v>7.5</v>
      </c>
      <c r="T46" s="59">
        <f>SUM(T26:T45)</f>
        <v>7.5</v>
      </c>
      <c r="U46" s="59">
        <f t="shared" ref="U46:W46" si="11">SUM(U26:U45)</f>
        <v>1</v>
      </c>
      <c r="V46" s="59">
        <f t="shared" si="11"/>
        <v>0</v>
      </c>
      <c r="W46" s="59">
        <f t="shared" si="11"/>
        <v>7.5</v>
      </c>
      <c r="X46" s="59">
        <f>SUM(X26:X45)</f>
        <v>7.5</v>
      </c>
      <c r="Y46" s="59">
        <f>+SUM(Y26:Y45)</f>
        <v>6.5</v>
      </c>
      <c r="Z46" s="59">
        <f t="shared" ref="Z46" si="12">SUM(Z26:Z45)</f>
        <v>9</v>
      </c>
      <c r="AA46" s="59">
        <f>SUM(AA26:AA45)</f>
        <v>8.5</v>
      </c>
      <c r="AB46" s="59">
        <f t="shared" ref="AB46:AD46" si="13">SUM(AB26:AB45)</f>
        <v>0</v>
      </c>
      <c r="AC46" s="59">
        <f t="shared" si="13"/>
        <v>0</v>
      </c>
      <c r="AD46" s="59">
        <f t="shared" si="13"/>
        <v>7</v>
      </c>
      <c r="AE46" s="59">
        <f>SUM(AE26:AE45)</f>
        <v>8</v>
      </c>
      <c r="AF46" s="59">
        <f>+SUM(AF26:AF45)</f>
        <v>7.5</v>
      </c>
      <c r="AG46" s="59">
        <f t="shared" ref="AG46" si="14">SUM(AG26:AG45)</f>
        <v>7.5</v>
      </c>
      <c r="AH46" s="59">
        <f>SUM(AH26:AH45)</f>
        <v>7.5</v>
      </c>
      <c r="AI46" s="60">
        <f>SUM(AI26:AI45)</f>
        <v>184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11.5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4</f>
        <v>4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15.5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2019-05-01T20:27:37Z</cp:lastPrinted>
  <dcterms:created xsi:type="dcterms:W3CDTF">1998-07-03T22:57:08Z</dcterms:created>
  <dcterms:modified xsi:type="dcterms:W3CDTF">2019-05-31T22:59:43Z</dcterms:modified>
</cp:coreProperties>
</file>