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S:\Timekeeping\05-19\"/>
    </mc:Choice>
  </mc:AlternateContent>
  <xr:revisionPtr revIDLastSave="0" documentId="13_ncr:1_{A6195CC6-0FD4-441F-9ADD-48726499A929}" xr6:coauthVersionLast="43" xr6:coauthVersionMax="43" xr10:uidLastSave="{00000000-0000-0000-0000-000000000000}"/>
  <bookViews>
    <workbookView xWindow="4410" yWindow="6180" windowWidth="21600" windowHeight="11280" firstSheet="1" activeTab="1" xr2:uid="{00000000-000D-0000-FFFF-FFFF00000000}"/>
  </bookViews>
  <sheets>
    <sheet name="Sheet2" sheetId="2" r:id="rId1"/>
    <sheet name="Sheet1" sheetId="1" r:id="rId2"/>
    <sheet name="Sheet3" sheetId="3" r:id="rId3"/>
  </sheets>
  <definedNames>
    <definedName name="_xlnm.Print_Area" localSheetId="1">Sheet1!$A$1:$AJ$38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I35" i="1" l="1"/>
  <c r="AH31" i="1"/>
  <c r="W20" i="1"/>
  <c r="AH19" i="1"/>
  <c r="AH29" i="1" s="1"/>
  <c r="AG19" i="1"/>
  <c r="AG29" i="1" s="1"/>
  <c r="AF19" i="1"/>
  <c r="AF29" i="1" s="1"/>
  <c r="AE19" i="1"/>
  <c r="AE29" i="1" s="1"/>
  <c r="AD19" i="1"/>
  <c r="AD29" i="1" s="1"/>
  <c r="AC19" i="1"/>
  <c r="AC29" i="1" s="1"/>
  <c r="AB19" i="1"/>
  <c r="AB29" i="1" s="1"/>
  <c r="AA19" i="1"/>
  <c r="AA29" i="1" s="1"/>
  <c r="Z19" i="1"/>
  <c r="Z29" i="1" s="1"/>
  <c r="Y19" i="1"/>
  <c r="Y29" i="1" s="1"/>
  <c r="X19" i="1"/>
  <c r="X29" i="1" s="1"/>
  <c r="W19" i="1"/>
  <c r="V19" i="1"/>
  <c r="V29" i="1" s="1"/>
  <c r="U19" i="1"/>
  <c r="U29" i="1" s="1"/>
  <c r="T19" i="1"/>
  <c r="T29" i="1" s="1"/>
  <c r="S19" i="1"/>
  <c r="S29" i="1" s="1"/>
  <c r="R19" i="1"/>
  <c r="R29" i="1" s="1"/>
  <c r="Q19" i="1"/>
  <c r="Q29" i="1" s="1"/>
  <c r="P19" i="1"/>
  <c r="P29" i="1" s="1"/>
  <c r="O19" i="1"/>
  <c r="O29" i="1" s="1"/>
  <c r="N19" i="1"/>
  <c r="N29" i="1" s="1"/>
  <c r="M19" i="1"/>
  <c r="M29" i="1" s="1"/>
  <c r="L19" i="1"/>
  <c r="L29" i="1" s="1"/>
  <c r="K19" i="1"/>
  <c r="K29" i="1" s="1"/>
  <c r="J19" i="1"/>
  <c r="J29" i="1" s="1"/>
  <c r="I19" i="1"/>
  <c r="I29" i="1" s="1"/>
  <c r="H19" i="1"/>
  <c r="H29" i="1" s="1"/>
  <c r="G19" i="1"/>
  <c r="G29" i="1" s="1"/>
  <c r="F19" i="1"/>
  <c r="F29" i="1" s="1"/>
  <c r="E19" i="1"/>
  <c r="E29" i="1" s="1"/>
  <c r="D19" i="1"/>
  <c r="D29" i="1" s="1"/>
  <c r="W29" i="1" l="1"/>
  <c r="AI14" i="1" l="1"/>
  <c r="AI31" i="1"/>
  <c r="AI17" i="1" l="1"/>
  <c r="AI20" i="1"/>
  <c r="AI8" i="1"/>
  <c r="AI9" i="1"/>
  <c r="AI10" i="1"/>
  <c r="AI11" i="1"/>
  <c r="AI12" i="1"/>
  <c r="AI13" i="1"/>
  <c r="AI15" i="1"/>
  <c r="AI16" i="1"/>
  <c r="AI18" i="1"/>
  <c r="AI21" i="1"/>
  <c r="AI22" i="1"/>
  <c r="AI23" i="1"/>
  <c r="AI25" i="1"/>
  <c r="AI26" i="1"/>
  <c r="AI28" i="1"/>
  <c r="AI19" i="1" l="1"/>
  <c r="AI27" i="1"/>
  <c r="AI29" i="1" l="1"/>
  <c r="AI33" i="1" s="1"/>
  <c r="AI37" i="1" s="1"/>
</calcChain>
</file>

<file path=xl/sharedStrings.xml><?xml version="1.0" encoding="utf-8"?>
<sst xmlns="http://schemas.openxmlformats.org/spreadsheetml/2006/main" count="255" uniqueCount="133">
  <si>
    <t>NAME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</si>
  <si>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</si>
  <si>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</si>
  <si>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</si>
  <si>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</si>
  <si>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</si>
  <si>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</si>
  <si>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</si>
  <si>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</si>
  <si>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</si>
  <si>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</si>
  <si>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</si>
  <si>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</si>
  <si>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</si>
  <si>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</si>
  <si>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</si>
  <si>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</si>
  <si>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</si>
  <si>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</si>
  <si>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</si>
  <si>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</si>
  <si>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</si>
  <si>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</si>
  <si>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</si>
  <si>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</si>
  <si>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</si>
  <si>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</si>
  <si>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</si>
  <si>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</si>
  <si>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</si>
  <si>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</si>
  <si>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</si>
  <si>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</si>
  <si>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</si>
  <si>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</si>
  <si>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</si>
  <si>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</si>
  <si>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</si>
  <si>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</si>
  <si>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</si>
  <si>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</si>
  <si>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</si>
  <si>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</si>
  <si>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</si>
  <si>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0123</t>
  </si>
  <si>
    <t>0111</t>
  </si>
  <si>
    <t>9714</t>
  </si>
  <si>
    <t>9704</t>
  </si>
  <si>
    <t>9713</t>
  </si>
  <si>
    <t>9927</t>
  </si>
  <si>
    <t>9930</t>
  </si>
  <si>
    <t>0002</t>
  </si>
  <si>
    <t>0031</t>
  </si>
  <si>
    <t>0038</t>
  </si>
  <si>
    <t>0106</t>
  </si>
  <si>
    <t>0107</t>
  </si>
  <si>
    <t>0108</t>
  </si>
  <si>
    <t>0122</t>
  </si>
  <si>
    <t>0124</t>
  </si>
  <si>
    <t>0133</t>
  </si>
  <si>
    <t>0134</t>
  </si>
  <si>
    <t>0201</t>
  </si>
  <si>
    <t>0213</t>
  </si>
  <si>
    <t>0215</t>
  </si>
  <si>
    <t>0219</t>
  </si>
  <si>
    <t>0225</t>
  </si>
  <si>
    <t>0234</t>
  </si>
  <si>
    <t>0236</t>
  </si>
  <si>
    <t>0243</t>
  </si>
  <si>
    <t>0245</t>
  </si>
  <si>
    <t>0254</t>
  </si>
  <si>
    <t>0303</t>
  </si>
  <si>
    <t>0304</t>
  </si>
  <si>
    <t>0305</t>
  </si>
  <si>
    <t>Thompson's Landing</t>
  </si>
  <si>
    <t>Carrington</t>
  </si>
  <si>
    <t>Carrington Enclave</t>
  </si>
  <si>
    <t>3580 West 41st</t>
  </si>
  <si>
    <t>UBC Earthquake</t>
  </si>
  <si>
    <t>Skyland Meadows</t>
  </si>
  <si>
    <t>Macvey</t>
  </si>
  <si>
    <t>UBC Bldg C</t>
  </si>
  <si>
    <t>Royal Oak</t>
  </si>
  <si>
    <t>Shellborne</t>
  </si>
  <si>
    <t>Mole Hill</t>
  </si>
  <si>
    <t>Zhongshan Road</t>
  </si>
  <si>
    <t>Leighton Court</t>
  </si>
  <si>
    <t>Sundance</t>
  </si>
  <si>
    <t>UBC Fraternities</t>
  </si>
  <si>
    <t>Acadia</t>
  </si>
  <si>
    <t>Klahanie</t>
  </si>
  <si>
    <t>British Prop - Lot 64</t>
  </si>
  <si>
    <t>GVRD Transit Villages</t>
  </si>
  <si>
    <t>San Lin</t>
  </si>
  <si>
    <t>1117 Pendrell St</t>
  </si>
  <si>
    <t>0249</t>
  </si>
  <si>
    <t>Klahanie Townhouses</t>
  </si>
  <si>
    <t>Design Studio Reno</t>
  </si>
  <si>
    <t>D &amp; J Ind office</t>
  </si>
  <si>
    <t>Dongli Lake</t>
  </si>
  <si>
    <t>UBD Intracorp</t>
  </si>
  <si>
    <t>Allard site</t>
  </si>
  <si>
    <t>Palladium</t>
  </si>
  <si>
    <t>Port Royal</t>
  </si>
  <si>
    <t>UBC Civil lab</t>
  </si>
  <si>
    <t>Brookstone</t>
  </si>
  <si>
    <t>invalid</t>
  </si>
  <si>
    <t>Stanley Hsu</t>
  </si>
  <si>
    <t>MONTH</t>
  </si>
  <si>
    <t>Flextime (Timeoff) this month</t>
  </si>
  <si>
    <t>Flextime (Timeoff) beginning of month</t>
  </si>
  <si>
    <t>Flextime (Timeoff) end of month</t>
  </si>
  <si>
    <t>Working drawings</t>
  </si>
  <si>
    <t>PROFESSIONAL DEV - UNPAID</t>
  </si>
  <si>
    <t>1415</t>
  </si>
  <si>
    <t>54th &amp; Cambie</t>
  </si>
  <si>
    <t>1507</t>
  </si>
  <si>
    <t>Johnson St</t>
  </si>
  <si>
    <t>1714</t>
  </si>
  <si>
    <t>Mosaic SFU Lot 19</t>
  </si>
  <si>
    <t xml:space="preserve">1604 </t>
  </si>
  <si>
    <t xml:space="preserve">SFU Lot 17 </t>
  </si>
  <si>
    <t>1702</t>
  </si>
  <si>
    <t>Emery Phase 2</t>
  </si>
  <si>
    <t>1602</t>
  </si>
  <si>
    <t>IPL Hudson St</t>
  </si>
  <si>
    <t>1701</t>
  </si>
  <si>
    <t>Emery Phase 1</t>
  </si>
  <si>
    <t>May 2019</t>
  </si>
  <si>
    <t xml:space="preserve">1702 </t>
  </si>
  <si>
    <t xml:space="preserve">Emery Phase 2 </t>
  </si>
  <si>
    <t>EXT</t>
  </si>
  <si>
    <t>2c Parking Revision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</si>
</sst>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2" borderId="0"/>
  </cellStyleXfs>
  <cellXfs count="85">
    <xf numFmtId="0" fontId="0" fillId="2" borderId="0" xfId="0"/>
    <xf numFmtId="0" fontId="1" fillId="2" borderId="0" xfId="0" applyFont="1"/>
    <xf numFmtId="0" fontId="2" fillId="3" borderId="1" xfId="0" applyFont="1" applyFill="1" applyBorder="1"/>
    <xf numFmtId="0" fontId="0" fillId="3" borderId="0" xfId="0" applyFill="1"/>
    <xf numFmtId="0" fontId="1" fillId="3" borderId="0" xfId="0" applyFont="1" applyFill="1"/>
    <xf numFmtId="0" fontId="2" fillId="3" borderId="0" xfId="0" applyFont="1" applyFill="1"/>
    <xf numFmtId="0" fontId="1" fillId="3" borderId="2" xfId="0" applyFont="1" applyFill="1" applyBorder="1"/>
    <xf numFmtId="0" fontId="1" fillId="3" borderId="3" xfId="0" applyFont="1" applyFill="1" applyBorder="1"/>
    <xf numFmtId="0" fontId="1" fillId="3" borderId="4" xfId="0" applyFont="1" applyFill="1" applyBorder="1"/>
    <xf numFmtId="0" fontId="1" fillId="3" borderId="5" xfId="0" applyFont="1" applyFill="1" applyBorder="1"/>
    <xf numFmtId="0" fontId="0" fillId="4" borderId="1" xfId="0" applyFill="1" applyBorder="1"/>
    <xf numFmtId="0" fontId="0" fillId="4" borderId="6" xfId="0" applyFill="1" applyBorder="1"/>
    <xf numFmtId="0" fontId="0" fillId="4" borderId="0" xfId="0" applyFill="1"/>
    <xf numFmtId="0" fontId="1" fillId="4" borderId="0" xfId="0" applyFont="1" applyFill="1"/>
    <xf numFmtId="0" fontId="0" fillId="2" borderId="7" xfId="0" applyBorder="1"/>
    <xf numFmtId="0" fontId="1" fillId="2" borderId="3" xfId="0" applyFont="1" applyBorder="1"/>
    <xf numFmtId="0" fontId="1" fillId="2" borderId="0" xfId="0" applyFont="1" applyProtection="1">
      <protection locked="0"/>
    </xf>
    <xf numFmtId="0" fontId="1" fillId="2" borderId="6" xfId="0" applyFont="1" applyBorder="1" applyProtection="1">
      <protection locked="0"/>
    </xf>
    <xf numFmtId="0" fontId="1" fillId="2" borderId="8" xfId="0" applyFont="1" applyBorder="1" applyProtection="1">
      <protection locked="0"/>
    </xf>
    <xf numFmtId="0" fontId="0" fillId="1" borderId="0" xfId="0" applyFill="1" applyProtection="1">
      <protection locked="0"/>
    </xf>
    <xf numFmtId="0" fontId="1" fillId="2" borderId="1" xfId="0" applyFont="1" applyBorder="1" applyProtection="1">
      <protection locked="0"/>
    </xf>
    <xf numFmtId="0" fontId="0" fillId="1" borderId="6" xfId="0" applyFill="1" applyBorder="1" applyProtection="1">
      <protection locked="0"/>
    </xf>
    <xf numFmtId="0" fontId="1" fillId="3" borderId="9" xfId="0" applyFont="1" applyFill="1" applyBorder="1" applyAlignment="1">
      <alignment horizontal="center"/>
    </xf>
    <xf numFmtId="0" fontId="1" fillId="4" borderId="5" xfId="0" applyFont="1" applyFill="1" applyBorder="1"/>
    <xf numFmtId="0" fontId="0" fillId="5" borderId="0" xfId="0" applyFill="1"/>
    <xf numFmtId="0" fontId="1" fillId="5" borderId="0" xfId="0" applyFont="1" applyFill="1" applyProtection="1">
      <protection locked="0"/>
    </xf>
    <xf numFmtId="0" fontId="1" fillId="5" borderId="0" xfId="0" applyFont="1" applyFill="1"/>
    <xf numFmtId="0" fontId="1" fillId="6" borderId="0" xfId="0" applyFont="1" applyFill="1" applyProtection="1">
      <protection locked="0"/>
    </xf>
    <xf numFmtId="0" fontId="0" fillId="6" borderId="0" xfId="0" applyFill="1"/>
    <xf numFmtId="0" fontId="1" fillId="6" borderId="0" xfId="0" applyFont="1" applyFill="1"/>
    <xf numFmtId="0" fontId="0" fillId="3" borderId="1" xfId="0" applyFill="1" applyBorder="1"/>
    <xf numFmtId="0" fontId="1" fillId="3" borderId="1" xfId="0" applyFont="1" applyFill="1" applyBorder="1"/>
    <xf numFmtId="0" fontId="2" fillId="3" borderId="10" xfId="0" applyFont="1" applyFill="1" applyBorder="1"/>
    <xf numFmtId="0" fontId="1" fillId="3" borderId="11" xfId="0" applyFont="1" applyFill="1" applyBorder="1" applyProtection="1">
      <protection locked="0"/>
    </xf>
    <xf numFmtId="0" fontId="4" fillId="3" borderId="12" xfId="0" applyFont="1" applyFill="1" applyBorder="1" applyProtection="1">
      <protection locked="0"/>
    </xf>
    <xf numFmtId="0" fontId="1" fillId="3" borderId="13" xfId="0" applyFont="1" applyFill="1" applyBorder="1" applyProtection="1">
      <protection locked="0"/>
    </xf>
    <xf numFmtId="0" fontId="1" fillId="3" borderId="14" xfId="0" applyFont="1" applyFill="1" applyBorder="1" applyProtection="1">
      <protection locked="0"/>
    </xf>
    <xf numFmtId="0" fontId="1" fillId="3" borderId="5" xfId="0" applyFont="1" applyFill="1" applyBorder="1" applyProtection="1">
      <protection locked="0"/>
    </xf>
    <xf numFmtId="0" fontId="1" fillId="4" borderId="11" xfId="0" applyFont="1" applyFill="1" applyBorder="1" applyProtection="1">
      <protection locked="0"/>
    </xf>
    <xf numFmtId="0" fontId="4" fillId="4" borderId="12" xfId="0" applyFont="1" applyFill="1" applyBorder="1" applyProtection="1">
      <protection locked="0"/>
    </xf>
    <xf numFmtId="0" fontId="1" fillId="4" borderId="5" xfId="0" applyFont="1" applyFill="1" applyBorder="1" applyProtection="1">
      <protection locked="0"/>
    </xf>
    <xf numFmtId="0" fontId="4" fillId="4" borderId="15" xfId="0" applyFont="1" applyFill="1" applyBorder="1" applyProtection="1">
      <protection locked="0"/>
    </xf>
    <xf numFmtId="0" fontId="1" fillId="4" borderId="16" xfId="0" applyFont="1" applyFill="1" applyBorder="1" applyProtection="1">
      <protection locked="0"/>
    </xf>
    <xf numFmtId="0" fontId="5" fillId="3" borderId="1" xfId="0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1" fillId="4" borderId="17" xfId="0" applyFont="1" applyFill="1" applyBorder="1" applyProtection="1">
      <protection locked="0"/>
    </xf>
    <xf numFmtId="49" fontId="1" fillId="4" borderId="18" xfId="0" applyNumberFormat="1" applyFont="1" applyFill="1" applyBorder="1" applyAlignment="1" applyProtection="1">
      <alignment horizontal="left"/>
      <protection locked="0"/>
    </xf>
    <xf numFmtId="49" fontId="1" fillId="3" borderId="18" xfId="0" applyNumberFormat="1" applyFont="1" applyFill="1" applyBorder="1" applyAlignment="1" applyProtection="1">
      <alignment horizontal="left"/>
      <protection locked="0"/>
    </xf>
    <xf numFmtId="49" fontId="1" fillId="4" borderId="19" xfId="0" applyNumberFormat="1" applyFont="1" applyFill="1" applyBorder="1" applyAlignment="1" applyProtection="1">
      <alignment horizontal="left"/>
      <protection locked="0"/>
    </xf>
    <xf numFmtId="49" fontId="1" fillId="5" borderId="0" xfId="0" applyNumberFormat="1" applyFont="1" applyFill="1" applyProtection="1">
      <protection locked="0"/>
    </xf>
    <xf numFmtId="0" fontId="4" fillId="4" borderId="20" xfId="0" applyFont="1" applyFill="1" applyBorder="1" applyProtection="1">
      <protection locked="0"/>
    </xf>
    <xf numFmtId="0" fontId="1" fillId="4" borderId="21" xfId="0" applyFont="1" applyFill="1" applyBorder="1" applyProtection="1">
      <protection locked="0"/>
    </xf>
    <xf numFmtId="0" fontId="1" fillId="4" borderId="6" xfId="0" applyFont="1" applyFill="1" applyBorder="1" applyProtection="1">
      <protection locked="0"/>
    </xf>
    <xf numFmtId="164" fontId="4" fillId="4" borderId="13" xfId="0" applyNumberFormat="1" applyFont="1" applyFill="1" applyBorder="1" applyProtection="1">
      <protection locked="0"/>
    </xf>
    <xf numFmtId="164" fontId="4" fillId="4" borderId="14" xfId="0" applyNumberFormat="1" applyFont="1" applyFill="1" applyBorder="1" applyProtection="1">
      <protection locked="0"/>
    </xf>
    <xf numFmtId="164" fontId="1" fillId="4" borderId="5" xfId="0" applyNumberFormat="1" applyFont="1" applyFill="1" applyBorder="1" applyProtection="1">
      <protection locked="0"/>
    </xf>
    <xf numFmtId="164" fontId="4" fillId="3" borderId="13" xfId="0" applyNumberFormat="1" applyFont="1" applyFill="1" applyBorder="1" applyProtection="1">
      <protection locked="0"/>
    </xf>
    <xf numFmtId="164" fontId="4" fillId="4" borderId="22" xfId="0" applyNumberFormat="1" applyFont="1" applyFill="1" applyBorder="1"/>
    <xf numFmtId="164" fontId="1" fillId="4" borderId="23" xfId="0" applyNumberFormat="1" applyFont="1" applyFill="1" applyBorder="1" applyProtection="1">
      <protection locked="0"/>
    </xf>
    <xf numFmtId="164" fontId="4" fillId="4" borderId="22" xfId="0" applyNumberFormat="1" applyFont="1" applyFill="1" applyBorder="1" applyProtection="1">
      <protection locked="0"/>
    </xf>
    <xf numFmtId="164" fontId="1" fillId="4" borderId="0" xfId="0" applyNumberFormat="1" applyFont="1" applyFill="1"/>
    <xf numFmtId="164" fontId="1" fillId="4" borderId="1" xfId="0" applyNumberFormat="1" applyFont="1" applyFill="1" applyBorder="1"/>
    <xf numFmtId="164" fontId="1" fillId="5" borderId="0" xfId="0" applyNumberFormat="1" applyFont="1" applyFill="1"/>
    <xf numFmtId="164" fontId="1" fillId="5" borderId="1" xfId="0" applyNumberFormat="1" applyFont="1" applyFill="1" applyBorder="1"/>
    <xf numFmtId="164" fontId="1" fillId="5" borderId="24" xfId="0" applyNumberFormat="1" applyFont="1" applyFill="1" applyBorder="1"/>
    <xf numFmtId="1" fontId="1" fillId="4" borderId="25" xfId="0" applyNumberFormat="1" applyFont="1" applyFill="1" applyBorder="1" applyProtection="1">
      <protection locked="0"/>
    </xf>
    <xf numFmtId="164" fontId="1" fillId="4" borderId="0" xfId="0" applyNumberFormat="1" applyFont="1" applyFill="1" applyAlignment="1">
      <alignment horizontal="right"/>
    </xf>
    <xf numFmtId="164" fontId="1" fillId="5" borderId="0" xfId="0" applyNumberFormat="1" applyFont="1" applyFill="1" applyAlignment="1">
      <alignment horizontal="right"/>
    </xf>
    <xf numFmtId="0" fontId="4" fillId="3" borderId="26" xfId="0" applyFont="1" applyFill="1" applyBorder="1"/>
    <xf numFmtId="49" fontId="0" fillId="2" borderId="0" xfId="0" applyNumberFormat="1"/>
    <xf numFmtId="49" fontId="0" fillId="6" borderId="0" xfId="0" applyNumberFormat="1" applyFill="1"/>
    <xf numFmtId="49" fontId="2" fillId="3" borderId="0" xfId="0" applyNumberFormat="1" applyFont="1" applyFill="1"/>
    <xf numFmtId="49" fontId="2" fillId="3" borderId="27" xfId="0" applyNumberFormat="1" applyFont="1" applyFill="1" applyBorder="1"/>
    <xf numFmtId="49" fontId="1" fillId="3" borderId="28" xfId="0" applyNumberFormat="1" applyFont="1" applyFill="1" applyBorder="1"/>
    <xf numFmtId="49" fontId="0" fillId="4" borderId="29" xfId="0" applyNumberFormat="1" applyFill="1" applyBorder="1"/>
    <xf numFmtId="49" fontId="0" fillId="4" borderId="30" xfId="0" applyNumberFormat="1" applyFill="1" applyBorder="1"/>
    <xf numFmtId="49" fontId="3" fillId="4" borderId="31" xfId="0" applyNumberFormat="1" applyFont="1" applyFill="1" applyBorder="1"/>
    <xf numFmtId="49" fontId="1" fillId="4" borderId="31" xfId="0" applyNumberFormat="1" applyFont="1" applyFill="1" applyBorder="1"/>
    <xf numFmtId="49" fontId="1" fillId="4" borderId="0" xfId="0" applyNumberFormat="1" applyFont="1" applyFill="1"/>
    <xf numFmtId="49" fontId="1" fillId="5" borderId="0" xfId="0" applyNumberFormat="1" applyFont="1" applyFill="1"/>
    <xf numFmtId="49" fontId="0" fillId="5" borderId="0" xfId="0" applyNumberFormat="1" applyFill="1"/>
    <xf numFmtId="49" fontId="0" fillId="3" borderId="1" xfId="0" applyNumberFormat="1" applyFill="1" applyBorder="1" applyAlignment="1" applyProtection="1">
      <alignment horizontal="left"/>
      <protection locked="0"/>
    </xf>
    <xf numFmtId="164" fontId="1" fillId="4" borderId="16" xfId="0" applyNumberFormat="1" applyFont="1" applyFill="1" applyBorder="1" applyProtection="1">
      <protection locked="0"/>
    </xf>
    <xf numFmtId="164" fontId="1" fillId="4" borderId="17" xfId="0" applyNumberFormat="1" applyFont="1" applyFill="1" applyBorder="1" applyProtection="1">
      <protection locked="0"/>
    </xf>
    <xf numFmtId="164" fontId="1" fillId="3" borderId="5" xfId="0" applyNumberFormat="1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GH82"/>
  <sheetViews>
    <sheetView tabSelected="1" topLeftCell="A9" zoomScaleNormal="100" zoomScaleSheetLayoutView="100" workbookViewId="0">
      <pane xSplit="1" topLeftCell="B1" activePane="topRight" state="frozen"/>
      <selection pane="topRight" activeCell="AF18" sqref="AF18"/>
    </sheetView>
  </sheetViews>
  <sheetFormatPr defaultColWidth="7.5703125" defaultRowHeight="12.75" x14ac:dyDescent="0.2"/>
  <cols>
    <col min="1" max="1" width="9.140625" style="69" customWidth="1"/>
    <col min="2" max="2" width="21.85546875" customWidth="1"/>
    <col min="3" max="3" width="5" style="14" customWidth="1"/>
    <col min="4" max="34" width="3.42578125" style="1" customWidth="1"/>
    <col min="35" max="35" width="5.7109375" style="15" customWidth="1"/>
    <col min="36" max="36" width="40.7109375" style="1" customWidth="1"/>
    <col min="37" max="190" width="7.5703125" style="16" customWidth="1"/>
    <col min="191" max="16384" width="7.5703125" style="16"/>
  </cols>
  <sheetData>
    <row r="1" spans="1:190" s="27" customFormat="1" ht="12" customHeight="1" x14ac:dyDescent="0.2">
      <c r="A1" s="70"/>
      <c r="B1" s="28"/>
      <c r="C1" s="28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</row>
    <row r="2" spans="1:190" s="27" customFormat="1" ht="12" customHeight="1" x14ac:dyDescent="0.2">
      <c r="A2" s="70"/>
      <c r="B2" s="28"/>
      <c r="C2" s="28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29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</row>
    <row r="3" spans="1:190" ht="12" customHeight="1" x14ac:dyDescent="0.2">
      <c r="A3" s="71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43"/>
      <c r="R3" s="43" t="s">
        <v>107</v>
      </c>
      <c r="S3" s="43"/>
      <c r="T3" s="43"/>
      <c r="U3" s="44"/>
      <c r="V3" s="44"/>
      <c r="W3" s="44"/>
      <c r="X3" s="44"/>
      <c r="Y3" s="44"/>
      <c r="Z3" s="4"/>
      <c r="AA3" s="4"/>
      <c r="AB3" s="27"/>
      <c r="AC3" s="4"/>
      <c r="AD3" s="4"/>
      <c r="AE3" s="4"/>
      <c r="AF3" s="4"/>
      <c r="AG3" s="4"/>
      <c r="AH3" s="5" t="s">
        <v>108</v>
      </c>
      <c r="AI3" s="36"/>
      <c r="AJ3" s="81" t="s">
        <v>128</v>
      </c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F3" s="25"/>
      <c r="BG3" s="25"/>
      <c r="BH3" s="25"/>
      <c r="BI3" s="25"/>
      <c r="BJ3" s="25"/>
      <c r="BK3" s="25"/>
      <c r="BL3" s="25"/>
      <c r="BM3" s="25"/>
      <c r="BN3" s="25"/>
      <c r="BO3" s="25"/>
      <c r="BP3" s="25"/>
      <c r="BQ3" s="25"/>
    </row>
    <row r="4" spans="1:190" s="27" customFormat="1" ht="12" customHeight="1" x14ac:dyDescent="0.2">
      <c r="A4" s="70"/>
      <c r="B4" s="28"/>
      <c r="C4" s="28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5"/>
      <c r="AL4" s="25"/>
      <c r="AM4" s="25"/>
      <c r="AN4" s="25"/>
      <c r="AO4" s="25"/>
      <c r="AP4" s="25"/>
      <c r="AQ4" s="25"/>
      <c r="AR4" s="25"/>
      <c r="AS4" s="25"/>
      <c r="AT4" s="25"/>
      <c r="AU4" s="25"/>
      <c r="AV4" s="25"/>
      <c r="AW4" s="25"/>
      <c r="AX4" s="25"/>
      <c r="AY4" s="25"/>
      <c r="AZ4" s="25"/>
      <c r="BA4" s="25"/>
      <c r="BB4" s="25"/>
      <c r="BC4" s="25"/>
      <c r="BD4" s="25"/>
      <c r="BE4" s="25"/>
      <c r="BF4" s="25"/>
      <c r="BG4" s="25"/>
      <c r="BH4" s="25"/>
      <c r="BI4" s="25"/>
      <c r="BJ4" s="25"/>
      <c r="BK4" s="25"/>
      <c r="BL4" s="25"/>
      <c r="BM4" s="25"/>
      <c r="BN4" s="25"/>
      <c r="BO4" s="25"/>
      <c r="BP4" s="25"/>
      <c r="BQ4" s="25"/>
    </row>
    <row r="5" spans="1:190" s="20" customFormat="1" ht="13.9" customHeight="1" x14ac:dyDescent="0.2">
      <c r="A5" s="72" t="s">
        <v>1</v>
      </c>
      <c r="B5" s="32"/>
      <c r="C5" s="30"/>
      <c r="D5" s="31"/>
      <c r="E5" s="31"/>
      <c r="F5" s="31"/>
      <c r="G5" s="31"/>
      <c r="H5" s="31"/>
      <c r="I5" s="2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25"/>
      <c r="AL5" s="25"/>
      <c r="AM5" s="25"/>
      <c r="AN5" s="25"/>
      <c r="AO5" s="25"/>
      <c r="AP5" s="25"/>
      <c r="AQ5" s="25"/>
      <c r="AR5" s="25"/>
      <c r="AS5" s="25"/>
      <c r="AT5" s="25"/>
      <c r="AU5" s="25"/>
      <c r="AV5" s="25"/>
      <c r="AW5" s="25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25"/>
      <c r="BK5" s="25"/>
      <c r="BL5" s="25"/>
      <c r="BM5" s="25"/>
      <c r="BN5" s="25"/>
      <c r="BO5" s="25"/>
      <c r="BP5" s="25"/>
      <c r="BQ5" s="25"/>
      <c r="BR5" s="16"/>
      <c r="BS5" s="16"/>
      <c r="BT5" s="16"/>
      <c r="BU5" s="16"/>
      <c r="BV5" s="16"/>
      <c r="BW5" s="16"/>
      <c r="BX5" s="16"/>
      <c r="BY5" s="16"/>
      <c r="BZ5" s="16"/>
      <c r="CA5" s="16"/>
      <c r="CB5" s="16"/>
      <c r="CC5" s="16"/>
      <c r="CD5" s="16"/>
      <c r="CE5" s="16"/>
      <c r="CF5" s="16"/>
      <c r="CG5" s="16"/>
      <c r="CH5" s="16"/>
      <c r="CI5" s="16"/>
      <c r="CJ5" s="16"/>
      <c r="CK5" s="16"/>
      <c r="CL5" s="16"/>
      <c r="CM5" s="16"/>
      <c r="CN5" s="16"/>
      <c r="CO5" s="16"/>
      <c r="CP5" s="16"/>
      <c r="CQ5" s="16"/>
      <c r="CR5" s="16"/>
      <c r="CS5" s="16"/>
      <c r="CT5" s="16"/>
      <c r="CU5" s="16"/>
      <c r="CV5" s="16"/>
      <c r="CW5" s="16"/>
      <c r="CX5" s="16"/>
      <c r="CY5" s="16"/>
      <c r="CZ5" s="16"/>
      <c r="DA5" s="16"/>
      <c r="DB5" s="16"/>
      <c r="DC5" s="16"/>
      <c r="DD5" s="16"/>
      <c r="DE5" s="16"/>
      <c r="DF5" s="16"/>
      <c r="DG5" s="16"/>
      <c r="DH5" s="16"/>
      <c r="DI5" s="16"/>
      <c r="DJ5" s="16"/>
      <c r="DK5" s="16"/>
      <c r="DL5" s="16"/>
      <c r="DM5" s="16"/>
      <c r="DN5" s="16"/>
      <c r="DO5" s="16"/>
      <c r="DP5" s="16"/>
      <c r="DQ5" s="16"/>
      <c r="DR5" s="16"/>
      <c r="DS5" s="16"/>
      <c r="DT5" s="16"/>
      <c r="DU5" s="16"/>
      <c r="DV5" s="16"/>
      <c r="DW5" s="16"/>
      <c r="DX5" s="16"/>
      <c r="DY5" s="16"/>
      <c r="DZ5" s="16"/>
      <c r="EA5" s="16"/>
      <c r="EB5" s="16"/>
      <c r="EC5" s="16"/>
      <c r="ED5" s="16"/>
      <c r="EE5" s="16"/>
      <c r="EF5" s="16"/>
      <c r="EG5" s="16"/>
      <c r="EH5" s="16"/>
      <c r="EI5" s="16"/>
      <c r="EJ5" s="16"/>
      <c r="EK5" s="16"/>
      <c r="EL5" s="16"/>
      <c r="EM5" s="16"/>
      <c r="EN5" s="16"/>
      <c r="EO5" s="16"/>
      <c r="EP5" s="16"/>
      <c r="EQ5" s="16"/>
      <c r="ER5" s="16"/>
      <c r="ES5" s="16"/>
      <c r="ET5" s="16"/>
      <c r="EU5" s="16"/>
      <c r="EV5" s="16"/>
      <c r="EW5" s="16"/>
      <c r="EX5" s="16"/>
      <c r="EY5" s="16"/>
      <c r="EZ5" s="16"/>
      <c r="FA5" s="16"/>
      <c r="FB5" s="16"/>
      <c r="FC5" s="16"/>
      <c r="FD5" s="16"/>
      <c r="FE5" s="16"/>
      <c r="FF5" s="16"/>
      <c r="FG5" s="16"/>
      <c r="FH5" s="16"/>
      <c r="FI5" s="16"/>
      <c r="FJ5" s="16"/>
      <c r="FK5" s="16"/>
      <c r="FL5" s="16"/>
      <c r="FM5" s="16"/>
      <c r="FN5" s="16"/>
      <c r="FO5" s="16"/>
      <c r="FP5" s="16"/>
      <c r="FQ5" s="16"/>
      <c r="FR5" s="16"/>
      <c r="FS5" s="16"/>
      <c r="FT5" s="16"/>
      <c r="FU5" s="16"/>
      <c r="FV5" s="16"/>
      <c r="FW5" s="16"/>
      <c r="FX5" s="16"/>
      <c r="FY5" s="16"/>
      <c r="FZ5" s="16"/>
      <c r="GA5" s="16"/>
      <c r="GB5" s="16"/>
      <c r="GC5" s="16"/>
      <c r="GD5" s="16"/>
      <c r="GE5" s="16"/>
      <c r="GF5" s="16"/>
      <c r="GG5" s="16"/>
      <c r="GH5" s="16"/>
    </row>
    <row r="6" spans="1:190" s="18" customFormat="1" ht="16.899999999999999" customHeight="1" thickBot="1" x14ac:dyDescent="0.25">
      <c r="A6" s="73" t="s">
        <v>2</v>
      </c>
      <c r="B6" s="6" t="s">
        <v>0</v>
      </c>
      <c r="C6" s="68" t="s">
        <v>20</v>
      </c>
      <c r="D6" s="7">
        <v>1</v>
      </c>
      <c r="E6" s="8">
        <v>2</v>
      </c>
      <c r="F6" s="8">
        <v>3</v>
      </c>
      <c r="G6" s="8">
        <v>4</v>
      </c>
      <c r="H6" s="8">
        <v>5</v>
      </c>
      <c r="I6" s="8">
        <v>6</v>
      </c>
      <c r="J6" s="8">
        <v>7</v>
      </c>
      <c r="K6" s="8">
        <v>8</v>
      </c>
      <c r="L6" s="8">
        <v>9</v>
      </c>
      <c r="M6" s="8">
        <v>10</v>
      </c>
      <c r="N6" s="8">
        <v>11</v>
      </c>
      <c r="O6" s="8">
        <v>12</v>
      </c>
      <c r="P6" s="8">
        <v>13</v>
      </c>
      <c r="Q6" s="8">
        <v>14</v>
      </c>
      <c r="R6" s="8">
        <v>15</v>
      </c>
      <c r="S6" s="8">
        <v>16</v>
      </c>
      <c r="T6" s="8">
        <v>17</v>
      </c>
      <c r="U6" s="8">
        <v>18</v>
      </c>
      <c r="V6" s="8">
        <v>19</v>
      </c>
      <c r="W6" s="8">
        <v>20</v>
      </c>
      <c r="X6" s="8">
        <v>21</v>
      </c>
      <c r="Y6" s="8">
        <v>22</v>
      </c>
      <c r="Z6" s="8">
        <v>23</v>
      </c>
      <c r="AA6" s="8">
        <v>24</v>
      </c>
      <c r="AB6" s="8">
        <v>25</v>
      </c>
      <c r="AC6" s="8">
        <v>26</v>
      </c>
      <c r="AD6" s="8">
        <v>27</v>
      </c>
      <c r="AE6" s="8">
        <v>28</v>
      </c>
      <c r="AF6" s="8">
        <v>29</v>
      </c>
      <c r="AG6" s="8">
        <v>30</v>
      </c>
      <c r="AH6" s="8">
        <v>31</v>
      </c>
      <c r="AI6" s="9" t="s">
        <v>3</v>
      </c>
      <c r="AJ6" s="22" t="s">
        <v>4</v>
      </c>
      <c r="AK6" s="25"/>
      <c r="AL6" s="25"/>
      <c r="AM6" s="25"/>
      <c r="AN6" s="25"/>
      <c r="AO6" s="25"/>
      <c r="AP6" s="25"/>
      <c r="AQ6" s="25"/>
      <c r="AR6" s="25"/>
      <c r="AS6" s="25"/>
      <c r="AT6" s="25"/>
      <c r="AU6" s="25"/>
      <c r="AV6" s="25"/>
      <c r="AW6" s="25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25"/>
      <c r="BK6" s="25"/>
      <c r="BL6" s="25"/>
      <c r="BM6" s="25"/>
      <c r="BN6" s="25"/>
      <c r="BO6" s="25"/>
      <c r="BP6" s="25"/>
      <c r="BQ6" s="25"/>
      <c r="BR6" s="16"/>
      <c r="BS6" s="16"/>
      <c r="BT6" s="16"/>
      <c r="BU6" s="16"/>
      <c r="BV6" s="16"/>
      <c r="BW6" s="16"/>
      <c r="BX6" s="16"/>
      <c r="BY6" s="16"/>
      <c r="BZ6" s="16"/>
      <c r="CA6" s="16"/>
      <c r="CB6" s="16"/>
      <c r="CC6" s="16"/>
      <c r="CD6" s="16"/>
      <c r="CE6" s="16"/>
      <c r="CF6" s="16"/>
      <c r="CG6" s="16"/>
      <c r="CH6" s="16"/>
      <c r="CI6" s="16"/>
      <c r="CJ6" s="16"/>
      <c r="CK6" s="16"/>
      <c r="CL6" s="16"/>
      <c r="CM6" s="16"/>
      <c r="CN6" s="16"/>
      <c r="CO6" s="16"/>
      <c r="CP6" s="16"/>
      <c r="CQ6" s="16"/>
      <c r="CR6" s="16"/>
      <c r="CS6" s="16"/>
      <c r="CT6" s="16"/>
      <c r="CU6" s="16"/>
      <c r="CV6" s="16"/>
      <c r="CW6" s="16"/>
      <c r="CX6" s="16"/>
      <c r="CY6" s="16"/>
      <c r="CZ6" s="16"/>
      <c r="DA6" s="16"/>
      <c r="DB6" s="16"/>
      <c r="DC6" s="16"/>
      <c r="DD6" s="16"/>
      <c r="DE6" s="16"/>
      <c r="DF6" s="16"/>
      <c r="DG6" s="16"/>
      <c r="DH6" s="16"/>
      <c r="DI6" s="16"/>
      <c r="DJ6" s="16"/>
      <c r="DK6" s="16"/>
      <c r="DL6" s="16"/>
      <c r="DM6" s="16"/>
      <c r="DN6" s="16"/>
      <c r="DO6" s="16"/>
      <c r="DP6" s="16"/>
      <c r="DQ6" s="16"/>
      <c r="DR6" s="16"/>
      <c r="DS6" s="16"/>
      <c r="DT6" s="16"/>
      <c r="DU6" s="16"/>
      <c r="DV6" s="16"/>
      <c r="DW6" s="16"/>
      <c r="DX6" s="16"/>
      <c r="DY6" s="16"/>
      <c r="DZ6" s="16"/>
      <c r="EA6" s="16"/>
      <c r="EB6" s="16"/>
      <c r="EC6" s="16"/>
      <c r="ED6" s="16"/>
      <c r="EE6" s="16"/>
      <c r="EF6" s="16"/>
      <c r="EG6" s="16"/>
      <c r="EH6" s="16"/>
      <c r="EI6" s="16"/>
      <c r="EJ6" s="16"/>
      <c r="EK6" s="16"/>
      <c r="EL6" s="16"/>
      <c r="EM6" s="16"/>
      <c r="EN6" s="16"/>
      <c r="EO6" s="16"/>
      <c r="EP6" s="16"/>
      <c r="EQ6" s="16"/>
      <c r="ER6" s="16"/>
      <c r="ES6" s="16"/>
      <c r="ET6" s="16"/>
      <c r="EU6" s="16"/>
      <c r="EV6" s="16"/>
      <c r="EW6" s="16"/>
      <c r="EX6" s="16"/>
      <c r="EY6" s="16"/>
      <c r="EZ6" s="16"/>
      <c r="FA6" s="16"/>
      <c r="FB6" s="16"/>
      <c r="FC6" s="16"/>
      <c r="FD6" s="16"/>
      <c r="FE6" s="16"/>
      <c r="FF6" s="16"/>
      <c r="FG6" s="16"/>
      <c r="FH6" s="16"/>
      <c r="FI6" s="16"/>
      <c r="FJ6" s="16"/>
      <c r="FK6" s="16"/>
      <c r="FL6" s="16"/>
      <c r="FM6" s="16"/>
      <c r="FN6" s="16"/>
      <c r="FO6" s="16"/>
      <c r="FP6" s="16"/>
      <c r="FQ6" s="16"/>
      <c r="FR6" s="16"/>
      <c r="FS6" s="16"/>
      <c r="FT6" s="16"/>
      <c r="FU6" s="16"/>
      <c r="FV6" s="16"/>
      <c r="FW6" s="16"/>
      <c r="FX6" s="16"/>
      <c r="FY6" s="16"/>
      <c r="FZ6" s="16"/>
      <c r="GA6" s="16"/>
      <c r="GB6" s="16"/>
      <c r="GC6" s="16"/>
      <c r="GD6" s="16"/>
      <c r="GE6" s="16"/>
      <c r="GF6" s="16"/>
      <c r="GG6" s="16"/>
      <c r="GH6" s="16"/>
    </row>
    <row r="7" spans="1:190" ht="12" thickTop="1" x14ac:dyDescent="0.2">
      <c r="A7" s="47"/>
      <c r="B7" s="33"/>
      <c r="C7" s="34" t="s">
        <v>38</v>
      </c>
      <c r="D7" s="35" t="s">
        <v>15</v>
      </c>
      <c r="E7" s="36" t="s">
        <v>14</v>
      </c>
      <c r="F7" s="36" t="s">
        <v>16</v>
      </c>
      <c r="G7" s="35" t="s">
        <v>17</v>
      </c>
      <c r="H7" s="35" t="s">
        <v>17</v>
      </c>
      <c r="I7" s="36" t="s">
        <v>18</v>
      </c>
      <c r="J7" s="36" t="s">
        <v>14</v>
      </c>
      <c r="K7" s="35" t="s">
        <v>15</v>
      </c>
      <c r="L7" s="36" t="s">
        <v>14</v>
      </c>
      <c r="M7" s="36" t="s">
        <v>16</v>
      </c>
      <c r="N7" s="35" t="s">
        <v>17</v>
      </c>
      <c r="O7" s="35" t="s">
        <v>17</v>
      </c>
      <c r="P7" s="36" t="s">
        <v>18</v>
      </c>
      <c r="Q7" s="36" t="s">
        <v>14</v>
      </c>
      <c r="R7" s="35" t="s">
        <v>15</v>
      </c>
      <c r="S7" s="36" t="s">
        <v>14</v>
      </c>
      <c r="T7" s="36" t="s">
        <v>16</v>
      </c>
      <c r="U7" s="35" t="s">
        <v>17</v>
      </c>
      <c r="V7" s="35" t="s">
        <v>17</v>
      </c>
      <c r="W7" s="36" t="s">
        <v>18</v>
      </c>
      <c r="X7" s="36" t="s">
        <v>14</v>
      </c>
      <c r="Y7" s="35" t="s">
        <v>15</v>
      </c>
      <c r="Z7" s="36" t="s">
        <v>14</v>
      </c>
      <c r="AA7" s="36" t="s">
        <v>16</v>
      </c>
      <c r="AB7" s="35" t="s">
        <v>17</v>
      </c>
      <c r="AC7" s="35" t="s">
        <v>17</v>
      </c>
      <c r="AD7" s="36" t="s">
        <v>18</v>
      </c>
      <c r="AE7" s="36" t="s">
        <v>14</v>
      </c>
      <c r="AF7" s="35" t="s">
        <v>15</v>
      </c>
      <c r="AG7" s="36" t="s">
        <v>14</v>
      </c>
      <c r="AH7" s="36" t="s">
        <v>16</v>
      </c>
      <c r="AI7" s="37"/>
      <c r="AJ7" s="37"/>
      <c r="AK7" s="25"/>
      <c r="AL7" s="25"/>
      <c r="AM7" s="25"/>
      <c r="AN7" s="25"/>
      <c r="AO7" s="25"/>
      <c r="AP7" s="25"/>
      <c r="AQ7" s="25"/>
      <c r="AR7" s="25"/>
      <c r="AS7" s="25"/>
      <c r="AT7" s="25"/>
      <c r="AU7" s="25"/>
      <c r="AV7" s="25"/>
      <c r="AW7" s="25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25"/>
      <c r="BK7" s="25"/>
      <c r="BL7" s="25"/>
      <c r="BM7" s="25"/>
      <c r="BN7" s="25"/>
      <c r="BO7" s="25"/>
      <c r="BP7" s="25"/>
      <c r="BQ7" s="25"/>
    </row>
    <row r="8" spans="1:190" s="19" customFormat="1" ht="12" customHeight="1" x14ac:dyDescent="0.2">
      <c r="A8" s="46"/>
      <c r="B8" s="38"/>
      <c r="C8" s="39"/>
      <c r="D8" s="53"/>
      <c r="E8" s="53"/>
      <c r="F8" s="53"/>
      <c r="G8" s="53" t="s">
        <v>19</v>
      </c>
      <c r="H8" s="53" t="s">
        <v>19</v>
      </c>
      <c r="I8" s="53"/>
      <c r="J8" s="53"/>
      <c r="K8" s="53"/>
      <c r="L8" s="53"/>
      <c r="M8" s="53"/>
      <c r="N8" s="53" t="s">
        <v>19</v>
      </c>
      <c r="O8" s="53" t="s">
        <v>19</v>
      </c>
      <c r="P8" s="53"/>
      <c r="Q8" s="53"/>
      <c r="R8" s="53"/>
      <c r="S8" s="53"/>
      <c r="T8" s="53"/>
      <c r="U8" s="53" t="s">
        <v>19</v>
      </c>
      <c r="V8" s="53" t="s">
        <v>19</v>
      </c>
      <c r="W8" s="53"/>
      <c r="X8" s="53"/>
      <c r="Y8" s="53"/>
      <c r="Z8" s="53"/>
      <c r="AA8" s="53"/>
      <c r="AB8" s="53" t="s">
        <v>19</v>
      </c>
      <c r="AC8" s="53" t="s">
        <v>19</v>
      </c>
      <c r="AD8" s="53"/>
      <c r="AE8" s="53"/>
      <c r="AF8" s="53"/>
      <c r="AG8" s="53"/>
      <c r="AH8" s="53"/>
      <c r="AI8" s="55">
        <f t="shared" ref="AI8:AI18" si="0">SUM(D8:AH8)</f>
        <v>0</v>
      </c>
      <c r="AJ8" s="40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5"/>
      <c r="AX8" s="25"/>
      <c r="AY8" s="25"/>
      <c r="AZ8" s="25"/>
      <c r="BA8" s="25"/>
      <c r="BB8" s="25"/>
      <c r="BC8" s="25"/>
      <c r="BD8" s="25"/>
      <c r="BE8" s="25"/>
      <c r="BF8" s="25"/>
      <c r="BG8" s="25"/>
      <c r="BH8" s="25"/>
      <c r="BI8" s="25"/>
      <c r="BJ8" s="25"/>
      <c r="BK8" s="25"/>
      <c r="BL8" s="25"/>
      <c r="BM8" s="25"/>
      <c r="BN8" s="25"/>
      <c r="BO8" s="25"/>
      <c r="BP8" s="25"/>
      <c r="BQ8" s="25"/>
    </row>
    <row r="9" spans="1:190" ht="12" customHeight="1" x14ac:dyDescent="0.2">
      <c r="A9" s="47" t="s">
        <v>124</v>
      </c>
      <c r="B9" s="33" t="s">
        <v>125</v>
      </c>
      <c r="C9" s="34" t="s">
        <v>31</v>
      </c>
      <c r="D9" s="56"/>
      <c r="E9" s="56"/>
      <c r="F9" s="56"/>
      <c r="G9" s="53" t="s">
        <v>19</v>
      </c>
      <c r="H9" s="53" t="s">
        <v>19</v>
      </c>
      <c r="I9" s="56">
        <v>1</v>
      </c>
      <c r="J9" s="56"/>
      <c r="K9" s="56">
        <v>1</v>
      </c>
      <c r="L9" s="56"/>
      <c r="M9" s="56"/>
      <c r="N9" s="53" t="s">
        <v>19</v>
      </c>
      <c r="O9" s="53" t="s">
        <v>19</v>
      </c>
      <c r="P9" s="56">
        <v>1</v>
      </c>
      <c r="Q9" s="56"/>
      <c r="R9" s="56"/>
      <c r="S9" s="56"/>
      <c r="T9" s="56"/>
      <c r="U9" s="53" t="s">
        <v>19</v>
      </c>
      <c r="V9" s="53" t="s">
        <v>19</v>
      </c>
      <c r="W9" s="56"/>
      <c r="X9" s="56"/>
      <c r="Y9" s="56"/>
      <c r="Z9" s="56"/>
      <c r="AA9" s="56"/>
      <c r="AB9" s="53" t="s">
        <v>19</v>
      </c>
      <c r="AC9" s="53" t="s">
        <v>19</v>
      </c>
      <c r="AD9" s="56"/>
      <c r="AE9" s="56"/>
      <c r="AF9" s="56"/>
      <c r="AG9" s="56"/>
      <c r="AH9" s="56"/>
      <c r="AI9" s="55">
        <f t="shared" si="0"/>
        <v>3</v>
      </c>
      <c r="AJ9" s="37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  <c r="BI9" s="25"/>
      <c r="BJ9" s="25"/>
      <c r="BK9" s="25"/>
      <c r="BL9" s="25"/>
      <c r="BM9" s="25"/>
      <c r="BN9" s="25"/>
      <c r="BO9" s="25"/>
      <c r="BP9" s="25"/>
      <c r="BQ9" s="25"/>
    </row>
    <row r="10" spans="1:190" ht="12" customHeight="1" x14ac:dyDescent="0.2">
      <c r="A10" s="46"/>
      <c r="B10" s="38"/>
      <c r="C10" s="39"/>
      <c r="D10" s="53"/>
      <c r="E10" s="53"/>
      <c r="F10" s="53"/>
      <c r="G10" s="53" t="s">
        <v>19</v>
      </c>
      <c r="H10" s="53" t="s">
        <v>19</v>
      </c>
      <c r="I10" s="53"/>
      <c r="J10" s="53"/>
      <c r="K10" s="53"/>
      <c r="L10" s="53"/>
      <c r="M10" s="53"/>
      <c r="N10" s="53" t="s">
        <v>19</v>
      </c>
      <c r="O10" s="53" t="s">
        <v>19</v>
      </c>
      <c r="P10" s="53"/>
      <c r="Q10" s="53"/>
      <c r="R10" s="53"/>
      <c r="S10" s="53"/>
      <c r="T10" s="53"/>
      <c r="U10" s="53" t="s">
        <v>19</v>
      </c>
      <c r="V10" s="53" t="s">
        <v>19</v>
      </c>
      <c r="W10" s="53"/>
      <c r="X10" s="53"/>
      <c r="Y10" s="53"/>
      <c r="Z10" s="53"/>
      <c r="AA10" s="53"/>
      <c r="AB10" s="53" t="s">
        <v>19</v>
      </c>
      <c r="AC10" s="53" t="s">
        <v>19</v>
      </c>
      <c r="AD10" s="53"/>
      <c r="AE10" s="53"/>
      <c r="AF10" s="53"/>
      <c r="AG10" s="53"/>
      <c r="AH10" s="53"/>
      <c r="AI10" s="55">
        <f t="shared" si="0"/>
        <v>0</v>
      </c>
      <c r="AJ10" s="40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25"/>
      <c r="AX10" s="25"/>
      <c r="AY10" s="25"/>
      <c r="AZ10" s="25"/>
      <c r="BA10" s="25"/>
      <c r="BB10" s="25"/>
      <c r="BC10" s="25"/>
      <c r="BD10" s="25"/>
      <c r="BE10" s="25"/>
      <c r="BF10" s="25"/>
      <c r="BG10" s="25"/>
      <c r="BH10" s="25"/>
      <c r="BI10" s="25"/>
      <c r="BJ10" s="25"/>
      <c r="BK10" s="25"/>
      <c r="BL10" s="25"/>
      <c r="BM10" s="25"/>
      <c r="BN10" s="25"/>
      <c r="BO10" s="25"/>
      <c r="BP10" s="25"/>
      <c r="BQ10" s="25"/>
    </row>
    <row r="11" spans="1:190" ht="12" customHeight="1" x14ac:dyDescent="0.2">
      <c r="A11" s="47" t="s">
        <v>120</v>
      </c>
      <c r="B11" s="33" t="s">
        <v>121</v>
      </c>
      <c r="C11" s="34" t="s">
        <v>31</v>
      </c>
      <c r="D11" s="56">
        <v>2</v>
      </c>
      <c r="E11" s="56">
        <v>2</v>
      </c>
      <c r="F11" s="56">
        <v>2</v>
      </c>
      <c r="G11" s="53" t="s">
        <v>19</v>
      </c>
      <c r="H11" s="53" t="s">
        <v>19</v>
      </c>
      <c r="I11" s="56">
        <v>2</v>
      </c>
      <c r="J11" s="56">
        <v>2</v>
      </c>
      <c r="K11" s="56"/>
      <c r="L11" s="56">
        <v>3</v>
      </c>
      <c r="M11" s="56">
        <v>5</v>
      </c>
      <c r="N11" s="53" t="s">
        <v>19</v>
      </c>
      <c r="O11" s="53" t="s">
        <v>19</v>
      </c>
      <c r="P11" s="56">
        <v>2</v>
      </c>
      <c r="Q11" s="56">
        <v>1</v>
      </c>
      <c r="R11" s="56">
        <v>4</v>
      </c>
      <c r="S11" s="56">
        <v>1</v>
      </c>
      <c r="T11" s="56">
        <v>2</v>
      </c>
      <c r="U11" s="53" t="s">
        <v>19</v>
      </c>
      <c r="V11" s="53" t="s">
        <v>19</v>
      </c>
      <c r="W11" s="56"/>
      <c r="X11" s="56">
        <v>2</v>
      </c>
      <c r="Y11" s="56">
        <v>2</v>
      </c>
      <c r="Z11" s="56">
        <v>2</v>
      </c>
      <c r="AA11" s="56">
        <v>1</v>
      </c>
      <c r="AB11" s="53" t="s">
        <v>19</v>
      </c>
      <c r="AC11" s="53" t="s">
        <v>19</v>
      </c>
      <c r="AD11" s="56">
        <v>2</v>
      </c>
      <c r="AE11" s="56">
        <v>1</v>
      </c>
      <c r="AF11" s="56">
        <v>1</v>
      </c>
      <c r="AG11" s="56"/>
      <c r="AH11" s="56">
        <v>1.5</v>
      </c>
      <c r="AI11" s="55">
        <f t="shared" si="0"/>
        <v>40.5</v>
      </c>
      <c r="AJ11" s="37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  <c r="BH11" s="25"/>
      <c r="BI11" s="25"/>
      <c r="BJ11" s="25"/>
      <c r="BK11" s="25"/>
      <c r="BL11" s="25"/>
      <c r="BM11" s="25"/>
      <c r="BN11" s="25"/>
      <c r="BO11" s="25"/>
      <c r="BP11" s="25"/>
      <c r="BQ11" s="25"/>
    </row>
    <row r="12" spans="1:190" s="19" customFormat="1" ht="12" customHeight="1" x14ac:dyDescent="0.2">
      <c r="A12" s="46" t="s">
        <v>122</v>
      </c>
      <c r="B12" s="38" t="s">
        <v>123</v>
      </c>
      <c r="C12" s="39" t="s">
        <v>29</v>
      </c>
      <c r="D12" s="53">
        <v>3</v>
      </c>
      <c r="E12" s="53">
        <v>1.5</v>
      </c>
      <c r="F12" s="53">
        <v>3</v>
      </c>
      <c r="G12" s="53" t="s">
        <v>19</v>
      </c>
      <c r="H12" s="53" t="s">
        <v>19</v>
      </c>
      <c r="I12" s="53">
        <v>2.5</v>
      </c>
      <c r="J12" s="53">
        <v>2</v>
      </c>
      <c r="K12" s="53"/>
      <c r="L12" s="53">
        <v>1</v>
      </c>
      <c r="M12" s="53">
        <v>1</v>
      </c>
      <c r="N12" s="53" t="s">
        <v>19</v>
      </c>
      <c r="O12" s="53" t="s">
        <v>19</v>
      </c>
      <c r="P12" s="53">
        <v>2</v>
      </c>
      <c r="Q12" s="53">
        <v>2</v>
      </c>
      <c r="R12" s="53">
        <v>2</v>
      </c>
      <c r="S12" s="53">
        <v>1</v>
      </c>
      <c r="T12" s="53">
        <v>2.5</v>
      </c>
      <c r="U12" s="53" t="s">
        <v>19</v>
      </c>
      <c r="V12" s="53" t="s">
        <v>19</v>
      </c>
      <c r="W12" s="53"/>
      <c r="X12" s="53">
        <v>4</v>
      </c>
      <c r="Y12" s="53">
        <v>4</v>
      </c>
      <c r="Z12" s="53">
        <v>2</v>
      </c>
      <c r="AA12" s="53">
        <v>2.5</v>
      </c>
      <c r="AB12" s="53" t="s">
        <v>19</v>
      </c>
      <c r="AC12" s="53" t="s">
        <v>19</v>
      </c>
      <c r="AD12" s="53">
        <v>4</v>
      </c>
      <c r="AE12" s="53">
        <v>5</v>
      </c>
      <c r="AF12" s="53">
        <v>5</v>
      </c>
      <c r="AG12" s="53">
        <v>1</v>
      </c>
      <c r="AH12" s="53">
        <v>5</v>
      </c>
      <c r="AI12" s="55">
        <f t="shared" si="0"/>
        <v>56</v>
      </c>
      <c r="AJ12" s="40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5"/>
      <c r="AX12" s="25"/>
      <c r="AY12" s="25"/>
      <c r="AZ12" s="25"/>
      <c r="BA12" s="25"/>
      <c r="BB12" s="25"/>
      <c r="BC12" s="25"/>
      <c r="BD12" s="25"/>
      <c r="BE12" s="25"/>
      <c r="BF12" s="25"/>
      <c r="BG12" s="25"/>
      <c r="BH12" s="25"/>
      <c r="BI12" s="25"/>
      <c r="BJ12" s="25"/>
      <c r="BK12" s="25"/>
      <c r="BL12" s="25"/>
      <c r="BM12" s="25"/>
      <c r="BN12" s="25"/>
      <c r="BO12" s="25"/>
      <c r="BP12" s="25"/>
      <c r="BQ12" s="25"/>
    </row>
    <row r="13" spans="1:190" ht="12" customHeight="1" x14ac:dyDescent="0.2">
      <c r="A13" s="47" t="s">
        <v>126</v>
      </c>
      <c r="B13" s="33" t="s">
        <v>127</v>
      </c>
      <c r="C13" s="34" t="s">
        <v>29</v>
      </c>
      <c r="D13" s="56"/>
      <c r="E13" s="56"/>
      <c r="F13" s="56"/>
      <c r="G13" s="53" t="s">
        <v>19</v>
      </c>
      <c r="H13" s="53" t="s">
        <v>19</v>
      </c>
      <c r="I13" s="56"/>
      <c r="J13" s="56"/>
      <c r="K13" s="56"/>
      <c r="L13" s="56"/>
      <c r="M13" s="56"/>
      <c r="N13" s="53" t="s">
        <v>19</v>
      </c>
      <c r="O13" s="53" t="s">
        <v>19</v>
      </c>
      <c r="P13" s="56"/>
      <c r="Q13" s="56"/>
      <c r="R13" s="56"/>
      <c r="S13" s="56"/>
      <c r="T13" s="56"/>
      <c r="U13" s="53" t="s">
        <v>19</v>
      </c>
      <c r="V13" s="53" t="s">
        <v>19</v>
      </c>
      <c r="W13" s="56"/>
      <c r="X13" s="56"/>
      <c r="Y13" s="56"/>
      <c r="Z13" s="56"/>
      <c r="AA13" s="56"/>
      <c r="AB13" s="53" t="s">
        <v>19</v>
      </c>
      <c r="AC13" s="53" t="s">
        <v>19</v>
      </c>
      <c r="AD13" s="56"/>
      <c r="AE13" s="56"/>
      <c r="AF13" s="56"/>
      <c r="AG13" s="56"/>
      <c r="AH13" s="56"/>
      <c r="AI13" s="55">
        <f t="shared" si="0"/>
        <v>0</v>
      </c>
      <c r="AJ13" s="37"/>
      <c r="AK13" s="25"/>
      <c r="AL13" s="25"/>
      <c r="AM13" s="25"/>
      <c r="AN13" s="25"/>
      <c r="AO13" s="25"/>
      <c r="AP13" s="25"/>
      <c r="AQ13" s="25"/>
      <c r="AR13" s="25"/>
      <c r="AS13" s="25"/>
      <c r="AT13" s="25"/>
      <c r="AU13" s="25"/>
      <c r="AV13" s="25"/>
      <c r="AW13" s="25"/>
      <c r="AX13" s="25"/>
      <c r="AY13" s="25"/>
      <c r="AZ13" s="25"/>
      <c r="BA13" s="25"/>
      <c r="BB13" s="25"/>
      <c r="BC13" s="25"/>
      <c r="BD13" s="25"/>
      <c r="BE13" s="25"/>
      <c r="BF13" s="25"/>
      <c r="BG13" s="25"/>
      <c r="BH13" s="25"/>
      <c r="BI13" s="25"/>
      <c r="BJ13" s="25"/>
      <c r="BK13" s="25"/>
      <c r="BL13" s="25"/>
      <c r="BM13" s="25"/>
      <c r="BN13" s="25"/>
      <c r="BO13" s="25"/>
      <c r="BP13" s="25"/>
      <c r="BQ13" s="25"/>
    </row>
    <row r="14" spans="1:190" s="19" customFormat="1" ht="12" customHeight="1" x14ac:dyDescent="0.2">
      <c r="A14" s="46" t="s">
        <v>116</v>
      </c>
      <c r="B14" s="38" t="s">
        <v>117</v>
      </c>
      <c r="C14" s="39" t="s">
        <v>31</v>
      </c>
      <c r="D14" s="53">
        <v>0.5</v>
      </c>
      <c r="E14" s="53"/>
      <c r="F14" s="53">
        <v>0.5</v>
      </c>
      <c r="G14" s="53" t="s">
        <v>19</v>
      </c>
      <c r="H14" s="53" t="s">
        <v>19</v>
      </c>
      <c r="I14" s="54">
        <v>1</v>
      </c>
      <c r="J14" s="53">
        <v>1.5</v>
      </c>
      <c r="K14" s="53">
        <v>1.5</v>
      </c>
      <c r="L14" s="53"/>
      <c r="M14" s="53"/>
      <c r="N14" s="53" t="s">
        <v>19</v>
      </c>
      <c r="O14" s="53" t="s">
        <v>19</v>
      </c>
      <c r="P14" s="54">
        <v>0.5</v>
      </c>
      <c r="Q14" s="53"/>
      <c r="R14" s="53"/>
      <c r="S14" s="53"/>
      <c r="T14" s="53"/>
      <c r="U14" s="53" t="s">
        <v>19</v>
      </c>
      <c r="V14" s="53" t="s">
        <v>19</v>
      </c>
      <c r="W14" s="54"/>
      <c r="X14" s="53">
        <v>0.5</v>
      </c>
      <c r="Y14" s="53">
        <v>0.5</v>
      </c>
      <c r="Z14" s="53">
        <v>0.5</v>
      </c>
      <c r="AA14" s="53">
        <v>0.5</v>
      </c>
      <c r="AB14" s="53" t="s">
        <v>19</v>
      </c>
      <c r="AC14" s="53" t="s">
        <v>19</v>
      </c>
      <c r="AD14" s="54">
        <v>0.5</v>
      </c>
      <c r="AE14" s="53">
        <v>0.5</v>
      </c>
      <c r="AF14" s="53">
        <v>0.5</v>
      </c>
      <c r="AG14" s="53"/>
      <c r="AH14" s="53"/>
      <c r="AI14" s="55">
        <f>SUM(D14:AH14)</f>
        <v>9</v>
      </c>
      <c r="AJ14" s="40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5"/>
      <c r="AX14" s="25"/>
      <c r="AY14" s="25"/>
      <c r="AZ14" s="25"/>
      <c r="BA14" s="25"/>
      <c r="BB14" s="25"/>
      <c r="BC14" s="25"/>
      <c r="BD14" s="25"/>
      <c r="BE14" s="25"/>
      <c r="BF14" s="25"/>
      <c r="BG14" s="25"/>
      <c r="BH14" s="25"/>
      <c r="BI14" s="25"/>
      <c r="BJ14" s="25"/>
      <c r="BK14" s="25"/>
      <c r="BL14" s="25"/>
      <c r="BM14" s="25"/>
      <c r="BN14" s="25"/>
      <c r="BO14" s="25"/>
      <c r="BP14" s="25"/>
      <c r="BQ14" s="25"/>
    </row>
    <row r="15" spans="1:190" ht="12" customHeight="1" x14ac:dyDescent="0.2">
      <c r="A15" s="47" t="s">
        <v>114</v>
      </c>
      <c r="B15" s="33" t="s">
        <v>115</v>
      </c>
      <c r="C15" s="34" t="s">
        <v>31</v>
      </c>
      <c r="D15" s="56"/>
      <c r="E15" s="56"/>
      <c r="F15" s="56"/>
      <c r="G15" s="53" t="s">
        <v>19</v>
      </c>
      <c r="H15" s="53" t="s">
        <v>19</v>
      </c>
      <c r="I15" s="56"/>
      <c r="J15" s="56"/>
      <c r="K15" s="56">
        <v>4</v>
      </c>
      <c r="L15" s="56">
        <v>1</v>
      </c>
      <c r="M15" s="56"/>
      <c r="N15" s="53" t="s">
        <v>19</v>
      </c>
      <c r="O15" s="53" t="s">
        <v>19</v>
      </c>
      <c r="P15" s="56"/>
      <c r="Q15" s="56"/>
      <c r="R15" s="56"/>
      <c r="S15" s="56">
        <v>5</v>
      </c>
      <c r="T15" s="56">
        <v>1</v>
      </c>
      <c r="U15" s="53" t="s">
        <v>19</v>
      </c>
      <c r="V15" s="53" t="s">
        <v>19</v>
      </c>
      <c r="W15" s="56"/>
      <c r="X15" s="56"/>
      <c r="Y15" s="56"/>
      <c r="Z15" s="56"/>
      <c r="AA15" s="56"/>
      <c r="AB15" s="53" t="s">
        <v>19</v>
      </c>
      <c r="AC15" s="53" t="s">
        <v>19</v>
      </c>
      <c r="AD15" s="56"/>
      <c r="AE15" s="56"/>
      <c r="AF15" s="56"/>
      <c r="AG15" s="56"/>
      <c r="AH15" s="56"/>
      <c r="AI15" s="55">
        <f t="shared" si="0"/>
        <v>11</v>
      </c>
      <c r="AJ15" s="37"/>
      <c r="AK15" s="25"/>
      <c r="AL15" s="25"/>
      <c r="AM15" s="25"/>
      <c r="AN15" s="25"/>
      <c r="AO15" s="25"/>
      <c r="AP15" s="25"/>
      <c r="AQ15" s="25"/>
      <c r="AR15" s="25"/>
      <c r="AS15" s="25"/>
      <c r="AT15" s="25"/>
      <c r="AU15" s="25"/>
      <c r="AV15" s="25"/>
      <c r="AW15" s="25"/>
      <c r="AX15" s="25"/>
      <c r="AY15" s="25"/>
      <c r="AZ15" s="25"/>
      <c r="BA15" s="25"/>
      <c r="BB15" s="25"/>
      <c r="BC15" s="25"/>
      <c r="BD15" s="25"/>
      <c r="BE15" s="25"/>
      <c r="BF15" s="25"/>
      <c r="BG15" s="25"/>
      <c r="BH15" s="25"/>
      <c r="BI15" s="25"/>
      <c r="BJ15" s="25"/>
      <c r="BK15" s="25"/>
      <c r="BL15" s="25"/>
      <c r="BM15" s="25"/>
      <c r="BN15" s="25"/>
      <c r="BO15" s="25"/>
      <c r="BP15" s="25"/>
      <c r="BQ15" s="25"/>
    </row>
    <row r="16" spans="1:190" s="19" customFormat="1" ht="12" customHeight="1" x14ac:dyDescent="0.2">
      <c r="A16" s="46" t="s">
        <v>129</v>
      </c>
      <c r="B16" s="38" t="s">
        <v>130</v>
      </c>
      <c r="C16" s="39" t="s">
        <v>131</v>
      </c>
      <c r="D16" s="53"/>
      <c r="E16" s="53"/>
      <c r="F16" s="53"/>
      <c r="G16" s="53" t="s">
        <v>19</v>
      </c>
      <c r="H16" s="53" t="s">
        <v>19</v>
      </c>
      <c r="I16" s="53"/>
      <c r="J16" s="53"/>
      <c r="K16" s="53"/>
      <c r="L16" s="53"/>
      <c r="M16" s="53"/>
      <c r="N16" s="53" t="s">
        <v>19</v>
      </c>
      <c r="O16" s="53" t="s">
        <v>19</v>
      </c>
      <c r="P16" s="53"/>
      <c r="Q16" s="53">
        <v>2</v>
      </c>
      <c r="R16" s="53"/>
      <c r="S16" s="53"/>
      <c r="T16" s="53"/>
      <c r="U16" s="53" t="s">
        <v>19</v>
      </c>
      <c r="V16" s="53" t="s">
        <v>19</v>
      </c>
      <c r="W16" s="53"/>
      <c r="X16" s="53"/>
      <c r="Y16" s="53"/>
      <c r="Z16" s="53"/>
      <c r="AA16" s="53"/>
      <c r="AB16" s="53" t="s">
        <v>19</v>
      </c>
      <c r="AC16" s="53" t="s">
        <v>19</v>
      </c>
      <c r="AD16" s="53"/>
      <c r="AE16" s="53"/>
      <c r="AF16" s="53"/>
      <c r="AG16" s="53"/>
      <c r="AH16" s="53"/>
      <c r="AI16" s="55">
        <f t="shared" si="0"/>
        <v>2</v>
      </c>
      <c r="AJ16" s="40" t="s">
        <v>132</v>
      </c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5"/>
      <c r="AX16" s="25"/>
      <c r="AY16" s="25"/>
      <c r="AZ16" s="25"/>
      <c r="BA16" s="25"/>
      <c r="BB16" s="25"/>
      <c r="BC16" s="25"/>
      <c r="BD16" s="25"/>
      <c r="BE16" s="25"/>
      <c r="BF16" s="25"/>
      <c r="BG16" s="25"/>
      <c r="BH16" s="25"/>
      <c r="BI16" s="25"/>
      <c r="BJ16" s="25"/>
      <c r="BK16" s="25"/>
      <c r="BL16" s="25"/>
      <c r="BM16" s="25"/>
      <c r="BN16" s="25"/>
      <c r="BO16" s="25"/>
      <c r="BP16" s="25"/>
      <c r="BQ16" s="25"/>
    </row>
    <row r="17" spans="1:190" s="17" customFormat="1" ht="12" customHeight="1" x14ac:dyDescent="0.2">
      <c r="A17" s="47"/>
      <c r="B17" s="33"/>
      <c r="C17" s="34"/>
      <c r="D17" s="56"/>
      <c r="E17" s="56"/>
      <c r="F17" s="56"/>
      <c r="G17" s="53" t="s">
        <v>19</v>
      </c>
      <c r="H17" s="53" t="s">
        <v>19</v>
      </c>
      <c r="I17" s="56"/>
      <c r="J17" s="56"/>
      <c r="K17" s="56"/>
      <c r="L17" s="56"/>
      <c r="M17" s="56"/>
      <c r="N17" s="53" t="s">
        <v>19</v>
      </c>
      <c r="O17" s="53" t="s">
        <v>19</v>
      </c>
      <c r="P17" s="56"/>
      <c r="Q17" s="56"/>
      <c r="R17" s="56"/>
      <c r="S17" s="56"/>
      <c r="T17" s="56"/>
      <c r="U17" s="53" t="s">
        <v>19</v>
      </c>
      <c r="V17" s="53" t="s">
        <v>19</v>
      </c>
      <c r="W17" s="56"/>
      <c r="X17" s="56"/>
      <c r="Y17" s="56"/>
      <c r="Z17" s="56"/>
      <c r="AA17" s="56"/>
      <c r="AB17" s="53" t="s">
        <v>19</v>
      </c>
      <c r="AC17" s="53" t="s">
        <v>19</v>
      </c>
      <c r="AD17" s="56"/>
      <c r="AE17" s="56"/>
      <c r="AF17" s="56"/>
      <c r="AG17" s="56"/>
      <c r="AH17" s="56"/>
      <c r="AI17" s="55">
        <f t="shared" si="0"/>
        <v>0</v>
      </c>
      <c r="AJ17" s="84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5"/>
      <c r="AY17" s="25"/>
      <c r="AZ17" s="25"/>
      <c r="BA17" s="25"/>
      <c r="BB17" s="25"/>
      <c r="BC17" s="25"/>
      <c r="BD17" s="25"/>
      <c r="BE17" s="25"/>
      <c r="BF17" s="25"/>
      <c r="BG17" s="25"/>
      <c r="BH17" s="25"/>
      <c r="BI17" s="25"/>
      <c r="BJ17" s="25"/>
      <c r="BK17" s="25"/>
      <c r="BL17" s="25"/>
      <c r="BM17" s="25"/>
      <c r="BN17" s="25"/>
      <c r="BO17" s="25"/>
      <c r="BP17" s="25"/>
      <c r="BQ17" s="25"/>
      <c r="BR17" s="16"/>
      <c r="BS17" s="16"/>
      <c r="BT17" s="16"/>
      <c r="BU17" s="16"/>
      <c r="BV17" s="16"/>
      <c r="BW17" s="16"/>
      <c r="BX17" s="16"/>
      <c r="BY17" s="16"/>
      <c r="BZ17" s="16"/>
      <c r="CA17" s="16"/>
      <c r="CB17" s="16"/>
      <c r="CC17" s="16"/>
      <c r="CD17" s="16"/>
      <c r="CE17" s="16"/>
      <c r="CF17" s="16"/>
      <c r="CG17" s="16"/>
      <c r="CH17" s="16"/>
      <c r="CI17" s="16"/>
      <c r="CJ17" s="16"/>
      <c r="CK17" s="16"/>
      <c r="CL17" s="16"/>
      <c r="CM17" s="16"/>
      <c r="CN17" s="16"/>
      <c r="CO17" s="16"/>
      <c r="CP17" s="16"/>
      <c r="CQ17" s="16"/>
      <c r="CR17" s="16"/>
      <c r="CS17" s="16"/>
      <c r="CT17" s="16"/>
      <c r="CU17" s="16"/>
      <c r="CV17" s="16"/>
      <c r="CW17" s="16"/>
      <c r="CX17" s="16"/>
      <c r="CY17" s="16"/>
      <c r="CZ17" s="16"/>
      <c r="DA17" s="16"/>
      <c r="DB17" s="16"/>
      <c r="DC17" s="16"/>
      <c r="DD17" s="16"/>
      <c r="DE17" s="16"/>
      <c r="DF17" s="16"/>
      <c r="DG17" s="16"/>
      <c r="DH17" s="16"/>
      <c r="DI17" s="16"/>
      <c r="DJ17" s="16"/>
      <c r="DK17" s="16"/>
      <c r="DL17" s="16"/>
      <c r="DM17" s="16"/>
      <c r="DN17" s="16"/>
      <c r="DO17" s="16"/>
      <c r="DP17" s="16"/>
      <c r="DQ17" s="16"/>
      <c r="DR17" s="16"/>
      <c r="DS17" s="16"/>
      <c r="DT17" s="16"/>
      <c r="DU17" s="16"/>
      <c r="DV17" s="16"/>
      <c r="DW17" s="16"/>
      <c r="DX17" s="16"/>
      <c r="DY17" s="16"/>
      <c r="DZ17" s="16"/>
      <c r="EA17" s="16"/>
      <c r="EB17" s="16"/>
      <c r="EC17" s="16"/>
      <c r="ED17" s="16"/>
      <c r="EE17" s="16"/>
      <c r="EF17" s="16"/>
      <c r="EG17" s="16"/>
      <c r="EH17" s="16"/>
      <c r="EI17" s="16"/>
      <c r="EJ17" s="16"/>
      <c r="EK17" s="16"/>
      <c r="EL17" s="16"/>
      <c r="EM17" s="16"/>
      <c r="EN17" s="16"/>
      <c r="EO17" s="16"/>
      <c r="EP17" s="16"/>
      <c r="EQ17" s="16"/>
      <c r="ER17" s="16"/>
      <c r="ES17" s="16"/>
      <c r="ET17" s="16"/>
      <c r="EU17" s="16"/>
      <c r="EV17" s="16"/>
      <c r="EW17" s="16"/>
      <c r="EX17" s="16"/>
      <c r="EY17" s="16"/>
      <c r="EZ17" s="16"/>
      <c r="FA17" s="16"/>
      <c r="FB17" s="16"/>
      <c r="FC17" s="16"/>
      <c r="FD17" s="16"/>
      <c r="FE17" s="16"/>
      <c r="FF17" s="16"/>
      <c r="FG17" s="16"/>
      <c r="FH17" s="16"/>
      <c r="FI17" s="16"/>
      <c r="FJ17" s="16"/>
      <c r="FK17" s="16"/>
      <c r="FL17" s="16"/>
      <c r="FM17" s="16"/>
      <c r="FN17" s="16"/>
      <c r="FO17" s="16"/>
      <c r="FP17" s="16"/>
      <c r="FQ17" s="16"/>
      <c r="FR17" s="16"/>
      <c r="FS17" s="16"/>
      <c r="FT17" s="16"/>
      <c r="FU17" s="16"/>
      <c r="FV17" s="16"/>
      <c r="FW17" s="16"/>
      <c r="FX17" s="16"/>
      <c r="FY17" s="16"/>
      <c r="FZ17" s="16"/>
      <c r="GA17" s="16"/>
      <c r="GB17" s="16"/>
      <c r="GC17" s="16"/>
      <c r="GD17" s="16"/>
      <c r="GE17" s="16"/>
      <c r="GF17" s="16"/>
      <c r="GG17" s="16"/>
      <c r="GH17" s="16"/>
    </row>
    <row r="18" spans="1:190" s="19" customFormat="1" ht="12" customHeight="1" x14ac:dyDescent="0.2">
      <c r="A18" s="48" t="s">
        <v>118</v>
      </c>
      <c r="B18" s="51" t="s">
        <v>119</v>
      </c>
      <c r="C18" s="41" t="s">
        <v>25</v>
      </c>
      <c r="D18" s="53">
        <v>2</v>
      </c>
      <c r="E18" s="53">
        <v>1</v>
      </c>
      <c r="F18" s="53">
        <v>2</v>
      </c>
      <c r="G18" s="53" t="s">
        <v>19</v>
      </c>
      <c r="H18" s="53" t="s">
        <v>19</v>
      </c>
      <c r="I18" s="53">
        <v>1</v>
      </c>
      <c r="J18" s="53">
        <v>2</v>
      </c>
      <c r="K18" s="53">
        <v>1</v>
      </c>
      <c r="L18" s="53"/>
      <c r="M18" s="53">
        <v>1</v>
      </c>
      <c r="N18" s="53" t="s">
        <v>19</v>
      </c>
      <c r="O18" s="53" t="s">
        <v>19</v>
      </c>
      <c r="P18" s="53">
        <v>2</v>
      </c>
      <c r="Q18" s="53">
        <v>2</v>
      </c>
      <c r="R18" s="53">
        <v>1</v>
      </c>
      <c r="S18" s="53"/>
      <c r="T18" s="53">
        <v>2</v>
      </c>
      <c r="U18" s="53" t="s">
        <v>19</v>
      </c>
      <c r="V18" s="53" t="s">
        <v>19</v>
      </c>
      <c r="W18" s="53"/>
      <c r="X18" s="53">
        <v>1</v>
      </c>
      <c r="Y18" s="53">
        <v>1</v>
      </c>
      <c r="Z18" s="53"/>
      <c r="AA18" s="53">
        <v>1</v>
      </c>
      <c r="AB18" s="53" t="s">
        <v>19</v>
      </c>
      <c r="AC18" s="53" t="s">
        <v>19</v>
      </c>
      <c r="AD18" s="53">
        <v>1</v>
      </c>
      <c r="AE18" s="53">
        <v>1</v>
      </c>
      <c r="AF18" s="53">
        <v>1</v>
      </c>
      <c r="AG18" s="53">
        <v>3.5</v>
      </c>
      <c r="AH18" s="53">
        <v>1</v>
      </c>
      <c r="AI18" s="55">
        <f t="shared" si="0"/>
        <v>27.5</v>
      </c>
      <c r="AJ18" s="40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5"/>
      <c r="AX18" s="25"/>
      <c r="AY18" s="25"/>
      <c r="AZ18" s="25"/>
      <c r="BA18" s="25"/>
      <c r="BB18" s="25"/>
      <c r="BC18" s="25"/>
      <c r="BD18" s="25"/>
      <c r="BE18" s="25"/>
      <c r="BF18" s="25"/>
      <c r="BG18" s="25"/>
      <c r="BH18" s="25"/>
      <c r="BI18" s="25"/>
      <c r="BJ18" s="25"/>
      <c r="BK18" s="25"/>
      <c r="BL18" s="25"/>
      <c r="BM18" s="25"/>
      <c r="BN18" s="25"/>
      <c r="BO18" s="25"/>
      <c r="BP18" s="25"/>
      <c r="BQ18" s="25"/>
    </row>
    <row r="19" spans="1:190" s="20" customFormat="1" ht="12" customHeight="1" x14ac:dyDescent="0.2">
      <c r="A19" s="74"/>
      <c r="B19" s="52" t="s">
        <v>5</v>
      </c>
      <c r="C19" s="50"/>
      <c r="D19" s="57">
        <f t="shared" ref="D19:G19" si="1">SUM(D8:D18)</f>
        <v>7.5</v>
      </c>
      <c r="E19" s="57">
        <f t="shared" si="1"/>
        <v>4.5</v>
      </c>
      <c r="F19" s="57">
        <f t="shared" si="1"/>
        <v>7.5</v>
      </c>
      <c r="G19" s="57">
        <f t="shared" si="1"/>
        <v>0</v>
      </c>
      <c r="H19" s="57">
        <f>SUM(H8:H18)</f>
        <v>0</v>
      </c>
      <c r="I19" s="57">
        <f t="shared" ref="I19:N19" si="2">SUM(I8:I18)</f>
        <v>7.5</v>
      </c>
      <c r="J19" s="57">
        <f t="shared" si="2"/>
        <v>7.5</v>
      </c>
      <c r="K19" s="57">
        <f t="shared" si="2"/>
        <v>7.5</v>
      </c>
      <c r="L19" s="57">
        <f t="shared" si="2"/>
        <v>5</v>
      </c>
      <c r="M19" s="57">
        <f t="shared" si="2"/>
        <v>7</v>
      </c>
      <c r="N19" s="57">
        <f t="shared" si="2"/>
        <v>0</v>
      </c>
      <c r="O19" s="57">
        <f>SUM(O8:O18)</f>
        <v>0</v>
      </c>
      <c r="P19" s="57">
        <f t="shared" ref="P19:U19" si="3">SUM(P8:P18)</f>
        <v>7.5</v>
      </c>
      <c r="Q19" s="57">
        <f t="shared" si="3"/>
        <v>7</v>
      </c>
      <c r="R19" s="57">
        <f t="shared" si="3"/>
        <v>7</v>
      </c>
      <c r="S19" s="57">
        <f t="shared" si="3"/>
        <v>7</v>
      </c>
      <c r="T19" s="57">
        <f t="shared" si="3"/>
        <v>7.5</v>
      </c>
      <c r="U19" s="57">
        <f t="shared" si="3"/>
        <v>0</v>
      </c>
      <c r="V19" s="57">
        <f>SUM(V8:V18)</f>
        <v>0</v>
      </c>
      <c r="W19" s="57">
        <f t="shared" ref="W19:AB19" si="4">SUM(W8:W18)</f>
        <v>0</v>
      </c>
      <c r="X19" s="57">
        <f t="shared" si="4"/>
        <v>7.5</v>
      </c>
      <c r="Y19" s="57">
        <f t="shared" si="4"/>
        <v>7.5</v>
      </c>
      <c r="Z19" s="57">
        <f t="shared" si="4"/>
        <v>4.5</v>
      </c>
      <c r="AA19" s="57">
        <f t="shared" si="4"/>
        <v>5</v>
      </c>
      <c r="AB19" s="57">
        <f t="shared" si="4"/>
        <v>0</v>
      </c>
      <c r="AC19" s="57">
        <f>SUM(AC8:AC18)</f>
        <v>0</v>
      </c>
      <c r="AD19" s="57">
        <f t="shared" ref="AD19:AH19" si="5">SUM(AD8:AD18)</f>
        <v>7.5</v>
      </c>
      <c r="AE19" s="57">
        <f t="shared" si="5"/>
        <v>7.5</v>
      </c>
      <c r="AF19" s="57">
        <f t="shared" si="5"/>
        <v>7.5</v>
      </c>
      <c r="AG19" s="57">
        <f t="shared" si="5"/>
        <v>4.5</v>
      </c>
      <c r="AH19" s="57">
        <f t="shared" si="5"/>
        <v>7.5</v>
      </c>
      <c r="AI19" s="58">
        <f>SUM(AI8:AI18)</f>
        <v>149</v>
      </c>
      <c r="AJ19" s="42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25"/>
      <c r="AZ19" s="25"/>
      <c r="BA19" s="25"/>
      <c r="BB19" s="25"/>
      <c r="BC19" s="25"/>
      <c r="BD19" s="25"/>
      <c r="BE19" s="25"/>
      <c r="BF19" s="25"/>
      <c r="BG19" s="25"/>
      <c r="BH19" s="25"/>
      <c r="BI19" s="25"/>
      <c r="BJ19" s="25"/>
      <c r="BK19" s="25"/>
      <c r="BL19" s="25"/>
      <c r="BM19" s="25"/>
      <c r="BN19" s="25"/>
      <c r="BO19" s="25"/>
      <c r="BP19" s="25"/>
      <c r="BQ19" s="25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  <c r="CD19" s="16"/>
      <c r="CE19" s="16"/>
      <c r="CF19" s="16"/>
      <c r="CG19" s="16"/>
      <c r="CH19" s="16"/>
      <c r="CI19" s="16"/>
      <c r="CJ19" s="16"/>
      <c r="CK19" s="16"/>
      <c r="CL19" s="16"/>
      <c r="CM19" s="16"/>
      <c r="CN19" s="16"/>
      <c r="CO19" s="16"/>
      <c r="CP19" s="16"/>
      <c r="CQ19" s="16"/>
      <c r="CR19" s="16"/>
      <c r="CS19" s="16"/>
      <c r="CT19" s="16"/>
      <c r="CU19" s="16"/>
      <c r="CV19" s="16"/>
      <c r="CW19" s="16"/>
      <c r="CX19" s="16"/>
      <c r="CY19" s="16"/>
      <c r="CZ19" s="16"/>
      <c r="DA19" s="16"/>
      <c r="DB19" s="16"/>
      <c r="DC19" s="16"/>
      <c r="DD19" s="16"/>
      <c r="DE19" s="16"/>
      <c r="DF19" s="16"/>
      <c r="DG19" s="16"/>
      <c r="DH19" s="16"/>
      <c r="DI19" s="16"/>
      <c r="DJ19" s="16"/>
      <c r="DK19" s="16"/>
      <c r="DL19" s="16"/>
      <c r="DM19" s="16"/>
      <c r="DN19" s="16"/>
      <c r="DO19" s="16"/>
      <c r="DP19" s="16"/>
      <c r="DQ19" s="16"/>
      <c r="DR19" s="16"/>
      <c r="DS19" s="16"/>
      <c r="DT19" s="16"/>
      <c r="DU19" s="16"/>
      <c r="DV19" s="16"/>
      <c r="DW19" s="16"/>
      <c r="DX19" s="16"/>
      <c r="DY19" s="16"/>
      <c r="DZ19" s="16"/>
      <c r="EA19" s="16"/>
      <c r="EB19" s="16"/>
      <c r="EC19" s="16"/>
      <c r="ED19" s="16"/>
      <c r="EE19" s="16"/>
      <c r="EF19" s="16"/>
      <c r="EG19" s="16"/>
      <c r="EH19" s="16"/>
      <c r="EI19" s="16"/>
      <c r="EJ19" s="16"/>
      <c r="EK19" s="16"/>
      <c r="EL19" s="16"/>
      <c r="EM19" s="16"/>
      <c r="EN19" s="16"/>
      <c r="EO19" s="16"/>
      <c r="EP19" s="16"/>
      <c r="EQ19" s="16"/>
      <c r="ER19" s="16"/>
      <c r="ES19" s="16"/>
      <c r="ET19" s="16"/>
      <c r="EU19" s="16"/>
      <c r="EV19" s="16"/>
      <c r="EW19" s="16"/>
      <c r="EX19" s="16"/>
      <c r="EY19" s="16"/>
      <c r="EZ19" s="16"/>
      <c r="FA19" s="16"/>
      <c r="FB19" s="16"/>
      <c r="FC19" s="16"/>
      <c r="FD19" s="16"/>
      <c r="FE19" s="16"/>
      <c r="FF19" s="16"/>
      <c r="FG19" s="16"/>
      <c r="FH19" s="16"/>
      <c r="FI19" s="16"/>
      <c r="FJ19" s="16"/>
      <c r="FK19" s="16"/>
      <c r="FL19" s="16"/>
      <c r="FM19" s="16"/>
      <c r="FN19" s="16"/>
      <c r="FO19" s="16"/>
      <c r="FP19" s="16"/>
      <c r="FQ19" s="16"/>
      <c r="FR19" s="16"/>
      <c r="FS19" s="16"/>
      <c r="FT19" s="16"/>
      <c r="FU19" s="16"/>
      <c r="FV19" s="16"/>
      <c r="FW19" s="16"/>
      <c r="FX19" s="16"/>
      <c r="FY19" s="16"/>
      <c r="FZ19" s="16"/>
      <c r="GA19" s="16"/>
      <c r="GB19" s="16"/>
      <c r="GC19" s="16"/>
      <c r="GD19" s="16"/>
      <c r="GE19" s="16"/>
      <c r="GF19" s="16"/>
      <c r="GG19" s="16"/>
      <c r="GH19" s="16"/>
    </row>
    <row r="20" spans="1:190" s="20" customFormat="1" ht="12" customHeight="1" x14ac:dyDescent="0.2">
      <c r="A20" s="75" t="s">
        <v>6</v>
      </c>
      <c r="B20" s="10"/>
      <c r="C20" s="10"/>
      <c r="D20" s="59"/>
      <c r="E20" s="59"/>
      <c r="F20" s="59"/>
      <c r="G20" s="59"/>
      <c r="H20" s="59"/>
      <c r="I20" s="59"/>
      <c r="J20" s="59"/>
      <c r="K20" s="59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>
        <f>7.5</f>
        <v>7.5</v>
      </c>
      <c r="X20" s="59"/>
      <c r="Y20" s="59"/>
      <c r="Z20" s="59"/>
      <c r="AA20" s="59"/>
      <c r="AB20" s="59"/>
      <c r="AC20" s="59"/>
      <c r="AD20" s="59"/>
      <c r="AE20" s="59"/>
      <c r="AF20" s="59"/>
      <c r="AG20" s="59"/>
      <c r="AH20" s="59"/>
      <c r="AI20" s="55">
        <f t="shared" ref="AI20:AI28" si="6">SUM(D20:AH20)</f>
        <v>7.5</v>
      </c>
      <c r="AJ20" s="82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5"/>
      <c r="AX20" s="25"/>
      <c r="AY20" s="25"/>
      <c r="AZ20" s="25"/>
      <c r="BA20" s="25"/>
      <c r="BB20" s="25"/>
      <c r="BC20" s="25"/>
      <c r="BD20" s="25"/>
      <c r="BE20" s="25"/>
      <c r="BF20" s="25"/>
      <c r="BG20" s="25"/>
      <c r="BH20" s="25"/>
      <c r="BI20" s="25"/>
      <c r="BJ20" s="25"/>
      <c r="BK20" s="25"/>
      <c r="BL20" s="25"/>
      <c r="BM20" s="25"/>
      <c r="BN20" s="25"/>
      <c r="BO20" s="25"/>
      <c r="BP20" s="25"/>
      <c r="BQ20" s="25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  <c r="CD20" s="16"/>
      <c r="CE20" s="16"/>
      <c r="CF20" s="16"/>
      <c r="CG20" s="16"/>
      <c r="CH20" s="16"/>
      <c r="CI20" s="16"/>
      <c r="CJ20" s="16"/>
      <c r="CK20" s="16"/>
      <c r="CL20" s="16"/>
      <c r="CM20" s="16"/>
      <c r="CN20" s="16"/>
      <c r="CO20" s="16"/>
      <c r="CP20" s="16"/>
      <c r="CQ20" s="16"/>
      <c r="CR20" s="16"/>
      <c r="CS20" s="16"/>
      <c r="CT20" s="16"/>
      <c r="CU20" s="16"/>
      <c r="CV20" s="16"/>
      <c r="CW20" s="16"/>
      <c r="CX20" s="16"/>
      <c r="CY20" s="16"/>
      <c r="CZ20" s="16"/>
      <c r="DA20" s="16"/>
      <c r="DB20" s="16"/>
      <c r="DC20" s="16"/>
      <c r="DD20" s="16"/>
      <c r="DE20" s="16"/>
      <c r="DF20" s="16"/>
      <c r="DG20" s="16"/>
      <c r="DH20" s="16"/>
      <c r="DI20" s="16"/>
      <c r="DJ20" s="16"/>
      <c r="DK20" s="16"/>
      <c r="DL20" s="16"/>
      <c r="DM20" s="16"/>
      <c r="DN20" s="16"/>
      <c r="DO20" s="16"/>
      <c r="DP20" s="16"/>
      <c r="DQ20" s="16"/>
      <c r="DR20" s="16"/>
      <c r="DS20" s="16"/>
      <c r="DT20" s="16"/>
      <c r="DU20" s="16"/>
      <c r="DV20" s="16"/>
      <c r="DW20" s="16"/>
      <c r="DX20" s="16"/>
      <c r="DY20" s="16"/>
      <c r="DZ20" s="16"/>
      <c r="EA20" s="16"/>
      <c r="EB20" s="16"/>
      <c r="EC20" s="16"/>
      <c r="ED20" s="16"/>
      <c r="EE20" s="16"/>
      <c r="EF20" s="16"/>
      <c r="EG20" s="16"/>
      <c r="EH20" s="16"/>
      <c r="EI20" s="16"/>
      <c r="EJ20" s="16"/>
      <c r="EK20" s="16"/>
      <c r="EL20" s="16"/>
      <c r="EM20" s="16"/>
      <c r="EN20" s="16"/>
      <c r="EO20" s="16"/>
      <c r="EP20" s="16"/>
      <c r="EQ20" s="16"/>
      <c r="ER20" s="16"/>
      <c r="ES20" s="16"/>
      <c r="ET20" s="16"/>
      <c r="EU20" s="16"/>
      <c r="EV20" s="16"/>
      <c r="EW20" s="16"/>
      <c r="EX20" s="16"/>
      <c r="EY20" s="16"/>
      <c r="EZ20" s="16"/>
      <c r="FA20" s="16"/>
      <c r="FB20" s="16"/>
      <c r="FC20" s="16"/>
      <c r="FD20" s="16"/>
      <c r="FE20" s="16"/>
      <c r="FF20" s="16"/>
      <c r="FG20" s="16"/>
      <c r="FH20" s="16"/>
      <c r="FI20" s="16"/>
      <c r="FJ20" s="16"/>
      <c r="FK20" s="16"/>
      <c r="FL20" s="16"/>
      <c r="FM20" s="16"/>
      <c r="FN20" s="16"/>
      <c r="FO20" s="16"/>
      <c r="FP20" s="16"/>
      <c r="FQ20" s="16"/>
      <c r="FR20" s="16"/>
      <c r="FS20" s="16"/>
      <c r="FT20" s="16"/>
      <c r="FU20" s="16"/>
      <c r="FV20" s="16"/>
      <c r="FW20" s="16"/>
      <c r="FX20" s="16"/>
      <c r="FY20" s="16"/>
      <c r="FZ20" s="16"/>
      <c r="GA20" s="16"/>
      <c r="GB20" s="16"/>
      <c r="GC20" s="16"/>
      <c r="GD20" s="16"/>
      <c r="GE20" s="16"/>
      <c r="GF20" s="16"/>
      <c r="GG20" s="16"/>
      <c r="GH20" s="16"/>
    </row>
    <row r="21" spans="1:190" s="21" customFormat="1" ht="12" customHeight="1" x14ac:dyDescent="0.2">
      <c r="A21" s="75" t="s">
        <v>13</v>
      </c>
      <c r="B21" s="10"/>
      <c r="C21" s="10"/>
      <c r="D21" s="59"/>
      <c r="E21" s="59">
        <v>3</v>
      </c>
      <c r="F21" s="59"/>
      <c r="G21" s="59"/>
      <c r="H21" s="59"/>
      <c r="I21" s="59"/>
      <c r="J21" s="59"/>
      <c r="K21" s="59"/>
      <c r="L21" s="59">
        <v>3</v>
      </c>
      <c r="M21" s="59">
        <v>1</v>
      </c>
      <c r="N21" s="59"/>
      <c r="O21" s="59"/>
      <c r="P21" s="59"/>
      <c r="Q21" s="59"/>
      <c r="R21" s="59"/>
      <c r="S21" s="59">
        <v>2</v>
      </c>
      <c r="T21" s="59"/>
      <c r="U21" s="59"/>
      <c r="V21" s="59"/>
      <c r="W21" s="59"/>
      <c r="X21" s="59"/>
      <c r="Y21" s="59"/>
      <c r="Z21" s="59">
        <v>3</v>
      </c>
      <c r="AA21" s="59">
        <v>2</v>
      </c>
      <c r="AB21" s="59"/>
      <c r="AC21" s="59"/>
      <c r="AD21" s="59"/>
      <c r="AE21" s="59"/>
      <c r="AF21" s="59"/>
      <c r="AG21" s="59">
        <v>3</v>
      </c>
      <c r="AH21" s="59"/>
      <c r="AI21" s="55">
        <f t="shared" si="6"/>
        <v>17</v>
      </c>
      <c r="AJ21" s="45"/>
      <c r="AK21" s="25"/>
      <c r="AL21" s="25"/>
      <c r="AM21" s="25"/>
      <c r="AN21" s="25"/>
      <c r="AO21" s="25"/>
      <c r="AP21" s="25"/>
      <c r="AQ21" s="25"/>
      <c r="AR21" s="25"/>
      <c r="AS21" s="25"/>
      <c r="AT21" s="25"/>
      <c r="AU21" s="25"/>
      <c r="AV21" s="25"/>
      <c r="AW21" s="25"/>
      <c r="AX21" s="25"/>
      <c r="AY21" s="25"/>
      <c r="AZ21" s="25"/>
      <c r="BA21" s="25"/>
      <c r="BB21" s="25"/>
      <c r="BC21" s="25"/>
      <c r="BD21" s="25"/>
      <c r="BE21" s="25"/>
      <c r="BF21" s="25"/>
      <c r="BG21" s="25"/>
      <c r="BH21" s="25"/>
      <c r="BI21" s="25"/>
      <c r="BJ21" s="25"/>
      <c r="BK21" s="25"/>
      <c r="BL21" s="25"/>
      <c r="BM21" s="25"/>
      <c r="BN21" s="25"/>
      <c r="BO21" s="25"/>
      <c r="BP21" s="25"/>
      <c r="BQ21" s="25"/>
      <c r="BR21" s="19"/>
      <c r="BS21" s="19"/>
      <c r="BT21" s="19"/>
      <c r="BU21" s="19"/>
      <c r="BV21" s="19"/>
      <c r="BW21" s="19"/>
      <c r="BX21" s="19"/>
      <c r="BY21" s="19"/>
      <c r="BZ21" s="19"/>
      <c r="CA21" s="19"/>
      <c r="CB21" s="19"/>
      <c r="CC21" s="19"/>
      <c r="CD21" s="19"/>
      <c r="CE21" s="19"/>
      <c r="CF21" s="19"/>
      <c r="CG21" s="19"/>
      <c r="CH21" s="19"/>
      <c r="CI21" s="19"/>
      <c r="CJ21" s="19"/>
      <c r="CK21" s="19"/>
      <c r="CL21" s="19"/>
      <c r="CM21" s="19"/>
      <c r="CN21" s="19"/>
      <c r="CO21" s="19"/>
      <c r="CP21" s="19"/>
      <c r="CQ21" s="19"/>
      <c r="CR21" s="19"/>
      <c r="CS21" s="19"/>
      <c r="CT21" s="19"/>
      <c r="CU21" s="19"/>
      <c r="CV21" s="19"/>
      <c r="CW21" s="19"/>
      <c r="CX21" s="19"/>
      <c r="CY21" s="19"/>
      <c r="CZ21" s="19"/>
      <c r="DA21" s="19"/>
      <c r="DB21" s="19"/>
      <c r="DC21" s="19"/>
      <c r="DD21" s="19"/>
      <c r="DE21" s="19"/>
      <c r="DF21" s="19"/>
      <c r="DG21" s="19"/>
      <c r="DH21" s="19"/>
      <c r="DI21" s="19"/>
      <c r="DJ21" s="19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19"/>
      <c r="DV21" s="19"/>
      <c r="DW21" s="19"/>
      <c r="DX21" s="19"/>
      <c r="DY21" s="19"/>
      <c r="DZ21" s="19"/>
      <c r="EA21" s="19"/>
      <c r="EB21" s="19"/>
      <c r="EC21" s="19"/>
      <c r="ED21" s="19"/>
      <c r="EE21" s="19"/>
      <c r="EF21" s="19"/>
      <c r="EG21" s="19"/>
      <c r="EH21" s="19"/>
      <c r="EI21" s="19"/>
      <c r="EJ21" s="19"/>
      <c r="EK21" s="19"/>
      <c r="EL21" s="19"/>
      <c r="EM21" s="19"/>
      <c r="EN21" s="19"/>
      <c r="EO21" s="19"/>
      <c r="EP21" s="19"/>
      <c r="EQ21" s="19"/>
      <c r="ER21" s="19"/>
      <c r="ES21" s="19"/>
      <c r="ET21" s="19"/>
      <c r="EU21" s="19"/>
      <c r="EV21" s="19"/>
      <c r="EW21" s="19"/>
      <c r="EX21" s="19"/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19"/>
      <c r="FJ21" s="19"/>
      <c r="FK21" s="19"/>
      <c r="FL21" s="19"/>
      <c r="FM21" s="19"/>
      <c r="FN21" s="19"/>
      <c r="FO21" s="19"/>
      <c r="FP21" s="19"/>
      <c r="FQ21" s="19"/>
      <c r="FR21" s="19"/>
      <c r="FS21" s="19"/>
      <c r="FT21" s="19"/>
      <c r="FU21" s="19"/>
      <c r="FV21" s="19"/>
      <c r="FW21" s="19"/>
      <c r="FX21" s="19"/>
      <c r="FY21" s="19"/>
      <c r="FZ21" s="19"/>
      <c r="GA21" s="19"/>
      <c r="GB21" s="19"/>
      <c r="GC21" s="19"/>
      <c r="GD21" s="19"/>
      <c r="GE21" s="19"/>
      <c r="GF21" s="19"/>
      <c r="GG21" s="19"/>
      <c r="GH21" s="19"/>
    </row>
    <row r="22" spans="1:190" s="17" customFormat="1" ht="12" customHeight="1" x14ac:dyDescent="0.2">
      <c r="A22" s="75" t="s">
        <v>7</v>
      </c>
      <c r="B22" s="10"/>
      <c r="C22" s="10"/>
      <c r="D22" s="59"/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59"/>
      <c r="AA22" s="59"/>
      <c r="AB22" s="59"/>
      <c r="AC22" s="59"/>
      <c r="AD22" s="59"/>
      <c r="AE22" s="59"/>
      <c r="AF22" s="59"/>
      <c r="AG22" s="59"/>
      <c r="AH22" s="59"/>
      <c r="AI22" s="55">
        <f t="shared" si="6"/>
        <v>0</v>
      </c>
      <c r="AJ22" s="42"/>
      <c r="AK22" s="25"/>
      <c r="AL22" s="25"/>
      <c r="AM22" s="25"/>
      <c r="AN22" s="25"/>
      <c r="AO22" s="25"/>
      <c r="AP22" s="25"/>
      <c r="AQ22" s="25"/>
      <c r="AR22" s="25"/>
      <c r="AS22" s="25"/>
      <c r="AT22" s="25"/>
      <c r="AU22" s="25"/>
      <c r="AV22" s="25"/>
      <c r="AW22" s="25"/>
      <c r="AX22" s="25"/>
      <c r="AY22" s="25"/>
      <c r="AZ22" s="25"/>
      <c r="BA22" s="25"/>
      <c r="BB22" s="25"/>
      <c r="BC22" s="25"/>
      <c r="BD22" s="25"/>
      <c r="BE22" s="25"/>
      <c r="BF22" s="25"/>
      <c r="BG22" s="25"/>
      <c r="BH22" s="25"/>
      <c r="BI22" s="25"/>
      <c r="BJ22" s="25"/>
      <c r="BK22" s="25"/>
      <c r="BL22" s="25"/>
      <c r="BM22" s="25"/>
      <c r="BN22" s="25"/>
      <c r="BO22" s="25"/>
      <c r="BP22" s="25"/>
      <c r="BQ22" s="25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  <c r="CD22" s="16"/>
      <c r="CE22" s="16"/>
      <c r="CF22" s="16"/>
      <c r="CG22" s="16"/>
      <c r="CH22" s="16"/>
      <c r="CI22" s="16"/>
      <c r="CJ22" s="16"/>
      <c r="CK22" s="16"/>
      <c r="CL22" s="16"/>
      <c r="CM22" s="16"/>
      <c r="CN22" s="16"/>
      <c r="CO22" s="16"/>
      <c r="CP22" s="16"/>
      <c r="CQ22" s="16"/>
      <c r="CR22" s="16"/>
      <c r="CS22" s="16"/>
      <c r="CT22" s="16"/>
      <c r="CU22" s="16"/>
      <c r="CV22" s="16"/>
      <c r="CW22" s="16"/>
      <c r="CX22" s="16"/>
      <c r="CY22" s="16"/>
      <c r="CZ22" s="16"/>
      <c r="DA22" s="16"/>
      <c r="DB22" s="16"/>
      <c r="DC22" s="16"/>
      <c r="DD22" s="16"/>
      <c r="DE22" s="16"/>
      <c r="DF22" s="16"/>
      <c r="DG22" s="16"/>
      <c r="DH22" s="16"/>
      <c r="DI22" s="16"/>
      <c r="DJ22" s="16"/>
      <c r="DK22" s="16"/>
      <c r="DL22" s="16"/>
      <c r="DM22" s="16"/>
      <c r="DN22" s="16"/>
      <c r="DO22" s="16"/>
      <c r="DP22" s="16"/>
      <c r="DQ22" s="16"/>
      <c r="DR22" s="16"/>
      <c r="DS22" s="16"/>
      <c r="DT22" s="16"/>
      <c r="DU22" s="16"/>
      <c r="DV22" s="16"/>
      <c r="DW22" s="16"/>
      <c r="DX22" s="16"/>
      <c r="DY22" s="16"/>
      <c r="DZ22" s="16"/>
      <c r="EA22" s="16"/>
      <c r="EB22" s="16"/>
      <c r="EC22" s="16"/>
      <c r="ED22" s="16"/>
      <c r="EE22" s="16"/>
      <c r="EF22" s="16"/>
      <c r="EG22" s="16"/>
      <c r="EH22" s="16"/>
      <c r="EI22" s="16"/>
      <c r="EJ22" s="16"/>
      <c r="EK22" s="16"/>
      <c r="EL22" s="16"/>
      <c r="EM22" s="16"/>
      <c r="EN22" s="16"/>
      <c r="EO22" s="16"/>
      <c r="EP22" s="16"/>
      <c r="EQ22" s="16"/>
      <c r="ER22" s="16"/>
      <c r="ES22" s="16"/>
      <c r="ET22" s="16"/>
      <c r="EU22" s="16"/>
      <c r="EV22" s="16"/>
      <c r="EW22" s="16"/>
      <c r="EX22" s="16"/>
      <c r="EY22" s="16"/>
      <c r="EZ22" s="16"/>
      <c r="FA22" s="16"/>
      <c r="FB22" s="16"/>
      <c r="FC22" s="16"/>
      <c r="FD22" s="16"/>
      <c r="FE22" s="16"/>
      <c r="FF22" s="16"/>
      <c r="FG22" s="16"/>
      <c r="FH22" s="16"/>
      <c r="FI22" s="16"/>
      <c r="FJ22" s="16"/>
      <c r="FK22" s="16"/>
      <c r="FL22" s="16"/>
      <c r="FM22" s="16"/>
      <c r="FN22" s="16"/>
      <c r="FO22" s="16"/>
      <c r="FP22" s="16"/>
      <c r="FQ22" s="16"/>
      <c r="FR22" s="16"/>
      <c r="FS22" s="16"/>
      <c r="FT22" s="16"/>
      <c r="FU22" s="16"/>
      <c r="FV22" s="16"/>
      <c r="FW22" s="16"/>
      <c r="FX22" s="16"/>
      <c r="FY22" s="16"/>
      <c r="FZ22" s="16"/>
      <c r="GA22" s="16"/>
      <c r="GB22" s="16"/>
      <c r="GC22" s="16"/>
      <c r="GD22" s="16"/>
      <c r="GE22" s="16"/>
      <c r="GF22" s="16"/>
      <c r="GG22" s="16"/>
      <c r="GH22" s="16"/>
    </row>
    <row r="23" spans="1:190" s="17" customFormat="1" x14ac:dyDescent="0.2">
      <c r="A23" s="75" t="s">
        <v>21</v>
      </c>
      <c r="B23" s="10"/>
      <c r="C23" s="10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59"/>
      <c r="AA23" s="59"/>
      <c r="AB23" s="59"/>
      <c r="AC23" s="59"/>
      <c r="AD23" s="59"/>
      <c r="AE23" s="59"/>
      <c r="AF23" s="59"/>
      <c r="AG23" s="59"/>
      <c r="AH23" s="59"/>
      <c r="AI23" s="55">
        <f t="shared" si="6"/>
        <v>0</v>
      </c>
      <c r="AJ23" s="45"/>
      <c r="AK23" s="25"/>
      <c r="AL23" s="25"/>
      <c r="AM23" s="25"/>
      <c r="AN23" s="25"/>
      <c r="AO23" s="25"/>
      <c r="AP23" s="25"/>
      <c r="AQ23" s="25"/>
      <c r="AR23" s="25"/>
      <c r="AS23" s="25"/>
      <c r="AT23" s="25"/>
      <c r="AU23" s="25"/>
      <c r="AV23" s="25"/>
      <c r="AW23" s="25"/>
      <c r="AX23" s="25"/>
      <c r="AY23" s="25"/>
      <c r="AZ23" s="25"/>
      <c r="BA23" s="25"/>
      <c r="BB23" s="25"/>
      <c r="BC23" s="25"/>
      <c r="BD23" s="25"/>
      <c r="BE23" s="25"/>
      <c r="BF23" s="25"/>
      <c r="BG23" s="25"/>
      <c r="BH23" s="25"/>
      <c r="BI23" s="25"/>
      <c r="BJ23" s="25"/>
      <c r="BK23" s="25"/>
      <c r="BL23" s="25"/>
      <c r="BM23" s="25"/>
      <c r="BN23" s="25"/>
      <c r="BO23" s="25"/>
      <c r="BP23" s="25"/>
      <c r="BQ23" s="25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  <c r="CD23" s="16"/>
      <c r="CE23" s="16"/>
      <c r="CF23" s="16"/>
      <c r="CG23" s="16"/>
      <c r="CH23" s="16"/>
      <c r="CI23" s="16"/>
      <c r="CJ23" s="16"/>
      <c r="CK23" s="16"/>
      <c r="CL23" s="16"/>
      <c r="CM23" s="16"/>
      <c r="CN23" s="16"/>
      <c r="CO23" s="16"/>
      <c r="CP23" s="16"/>
      <c r="CQ23" s="16"/>
      <c r="CR23" s="16"/>
      <c r="CS23" s="16"/>
      <c r="CT23" s="16"/>
      <c r="CU23" s="16"/>
      <c r="CV23" s="16"/>
      <c r="CW23" s="16"/>
      <c r="CX23" s="16"/>
      <c r="CY23" s="16"/>
      <c r="CZ23" s="16"/>
      <c r="DA23" s="16"/>
      <c r="DB23" s="16"/>
      <c r="DC23" s="16"/>
      <c r="DD23" s="16"/>
      <c r="DE23" s="16"/>
      <c r="DF23" s="16"/>
      <c r="DG23" s="16"/>
      <c r="DH23" s="16"/>
      <c r="DI23" s="16"/>
      <c r="DJ23" s="16"/>
      <c r="DK23" s="16"/>
      <c r="DL23" s="16"/>
      <c r="DM23" s="16"/>
      <c r="DN23" s="16"/>
      <c r="DO23" s="16"/>
      <c r="DP23" s="16"/>
      <c r="DQ23" s="16"/>
      <c r="DR23" s="16"/>
      <c r="DS23" s="16"/>
      <c r="DT23" s="16"/>
      <c r="DU23" s="16"/>
      <c r="DV23" s="16"/>
      <c r="DW23" s="16"/>
      <c r="DX23" s="16"/>
      <c r="DY23" s="16"/>
      <c r="DZ23" s="16"/>
      <c r="EA23" s="16"/>
      <c r="EB23" s="16"/>
      <c r="EC23" s="16"/>
      <c r="ED23" s="16"/>
      <c r="EE23" s="16"/>
      <c r="EF23" s="16"/>
      <c r="EG23" s="16"/>
      <c r="EH23" s="16"/>
      <c r="EI23" s="16"/>
      <c r="EJ23" s="16"/>
      <c r="EK23" s="16"/>
      <c r="EL23" s="16"/>
      <c r="EM23" s="16"/>
      <c r="EN23" s="16"/>
      <c r="EO23" s="16"/>
      <c r="EP23" s="16"/>
      <c r="EQ23" s="16"/>
      <c r="ER23" s="16"/>
      <c r="ES23" s="16"/>
      <c r="ET23" s="16"/>
      <c r="EU23" s="16"/>
      <c r="EV23" s="16"/>
      <c r="EW23" s="16"/>
      <c r="EX23" s="16"/>
      <c r="EY23" s="16"/>
      <c r="EZ23" s="16"/>
      <c r="FA23" s="16"/>
      <c r="FB23" s="16"/>
      <c r="FC23" s="16"/>
      <c r="FD23" s="16"/>
      <c r="FE23" s="16"/>
      <c r="FF23" s="16"/>
      <c r="FG23" s="16"/>
      <c r="FH23" s="16"/>
      <c r="FI23" s="16"/>
      <c r="FJ23" s="16"/>
      <c r="FK23" s="16"/>
      <c r="FL23" s="16"/>
      <c r="FM23" s="16"/>
      <c r="FN23" s="16"/>
      <c r="FO23" s="16"/>
      <c r="FP23" s="16"/>
      <c r="FQ23" s="16"/>
      <c r="FR23" s="16"/>
      <c r="FS23" s="16"/>
      <c r="FT23" s="16"/>
      <c r="FU23" s="16"/>
      <c r="FV23" s="16"/>
      <c r="FW23" s="16"/>
      <c r="FX23" s="16"/>
      <c r="FY23" s="16"/>
      <c r="FZ23" s="16"/>
      <c r="GA23" s="16"/>
      <c r="GB23" s="16"/>
      <c r="GC23" s="16"/>
      <c r="GD23" s="16"/>
      <c r="GE23" s="16"/>
      <c r="GF23" s="16"/>
      <c r="GG23" s="16"/>
      <c r="GH23" s="16"/>
    </row>
    <row r="24" spans="1:190" s="21" customFormat="1" x14ac:dyDescent="0.2">
      <c r="A24" s="74" t="s">
        <v>113</v>
      </c>
      <c r="B24" s="11"/>
      <c r="C24" s="11"/>
      <c r="D24" s="59"/>
      <c r="E24" s="59"/>
      <c r="F24" s="59"/>
      <c r="G24" s="59"/>
      <c r="H24" s="59"/>
      <c r="I24" s="59"/>
      <c r="J24" s="59"/>
      <c r="K24" s="59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59"/>
      <c r="AA24" s="59"/>
      <c r="AB24" s="59"/>
      <c r="AC24" s="59"/>
      <c r="AD24" s="59"/>
      <c r="AE24" s="59"/>
      <c r="AF24" s="59"/>
      <c r="AG24" s="59"/>
      <c r="AH24" s="59"/>
      <c r="AI24" s="55"/>
      <c r="AJ24" s="45"/>
      <c r="AK24" s="25"/>
      <c r="AL24" s="25"/>
      <c r="AM24" s="25"/>
      <c r="AN24" s="25"/>
      <c r="AO24" s="25"/>
      <c r="AP24" s="25"/>
      <c r="AQ24" s="25"/>
      <c r="AR24" s="25"/>
      <c r="AS24" s="25"/>
      <c r="AT24" s="25"/>
      <c r="AU24" s="25"/>
      <c r="AV24" s="25"/>
      <c r="AW24" s="25"/>
      <c r="AX24" s="25"/>
      <c r="AY24" s="25"/>
      <c r="AZ24" s="25"/>
      <c r="BA24" s="25"/>
      <c r="BB24" s="25"/>
      <c r="BC24" s="25"/>
      <c r="BD24" s="25"/>
      <c r="BE24" s="25"/>
      <c r="BF24" s="25"/>
      <c r="BG24" s="25"/>
      <c r="BH24" s="25"/>
      <c r="BI24" s="25"/>
      <c r="BJ24" s="25"/>
      <c r="BK24" s="25"/>
      <c r="BL24" s="25"/>
      <c r="BM24" s="25"/>
      <c r="BN24" s="25"/>
      <c r="BO24" s="25"/>
      <c r="BP24" s="25"/>
      <c r="BQ24" s="25"/>
      <c r="BR24" s="19"/>
      <c r="BS24" s="19"/>
      <c r="BT24" s="19"/>
      <c r="BU24" s="19"/>
      <c r="BV24" s="19"/>
      <c r="BW24" s="19"/>
      <c r="BX24" s="19"/>
      <c r="BY24" s="19"/>
      <c r="BZ24" s="19"/>
      <c r="CA24" s="19"/>
      <c r="CB24" s="19"/>
      <c r="CC24" s="19"/>
      <c r="CD24" s="19"/>
      <c r="CE24" s="19"/>
      <c r="CF24" s="19"/>
      <c r="CG24" s="19"/>
      <c r="CH24" s="19"/>
      <c r="CI24" s="19"/>
      <c r="CJ24" s="19"/>
      <c r="CK24" s="19"/>
      <c r="CL24" s="19"/>
      <c r="CM24" s="19"/>
      <c r="CN24" s="19"/>
      <c r="CO24" s="19"/>
      <c r="CP24" s="19"/>
      <c r="CQ24" s="19"/>
      <c r="CR24" s="19"/>
      <c r="CS24" s="19"/>
      <c r="CT24" s="19"/>
      <c r="CU24" s="19"/>
      <c r="CV24" s="19"/>
      <c r="CW24" s="19"/>
      <c r="CX24" s="19"/>
      <c r="CY24" s="19"/>
      <c r="CZ24" s="19"/>
      <c r="DA24" s="19"/>
      <c r="DB24" s="19"/>
      <c r="DC24" s="19"/>
      <c r="DD24" s="19"/>
      <c r="DE24" s="19"/>
      <c r="DF24" s="19"/>
      <c r="DG24" s="19"/>
      <c r="DH24" s="19"/>
      <c r="DI24" s="19"/>
      <c r="DJ24" s="19"/>
      <c r="DK24" s="19"/>
      <c r="DL24" s="19"/>
      <c r="DM24" s="19"/>
      <c r="DN24" s="19"/>
      <c r="DO24" s="19"/>
      <c r="DP24" s="19"/>
      <c r="DQ24" s="19"/>
      <c r="DR24" s="19"/>
      <c r="DS24" s="19"/>
      <c r="DT24" s="19"/>
      <c r="DU24" s="19"/>
      <c r="DV24" s="19"/>
      <c r="DW24" s="19"/>
      <c r="DX24" s="19"/>
      <c r="DY24" s="19"/>
      <c r="DZ24" s="19"/>
      <c r="EA24" s="19"/>
      <c r="EB24" s="19"/>
      <c r="EC24" s="19"/>
      <c r="ED24" s="19"/>
      <c r="EE24" s="19"/>
      <c r="EF24" s="19"/>
      <c r="EG24" s="19"/>
      <c r="EH24" s="19"/>
      <c r="EI24" s="19"/>
      <c r="EJ24" s="19"/>
      <c r="EK24" s="19"/>
      <c r="EL24" s="19"/>
      <c r="EM24" s="19"/>
      <c r="EN24" s="19"/>
      <c r="EO24" s="19"/>
      <c r="EP24" s="19"/>
      <c r="EQ24" s="19"/>
      <c r="ER24" s="19"/>
      <c r="ES24" s="19"/>
      <c r="ET24" s="19"/>
      <c r="EU24" s="19"/>
      <c r="EV24" s="19"/>
      <c r="EW24" s="19"/>
      <c r="EX24" s="19"/>
      <c r="EY24" s="19"/>
      <c r="EZ24" s="19"/>
      <c r="FA24" s="19"/>
      <c r="FB24" s="19"/>
      <c r="FC24" s="19"/>
      <c r="FD24" s="19"/>
      <c r="FE24" s="19"/>
      <c r="FF24" s="19"/>
      <c r="FG24" s="19"/>
      <c r="FH24" s="19"/>
      <c r="FI24" s="19"/>
      <c r="FJ24" s="19"/>
      <c r="FK24" s="19"/>
      <c r="FL24" s="19"/>
      <c r="FM24" s="19"/>
      <c r="FN24" s="19"/>
      <c r="FO24" s="19"/>
      <c r="FP24" s="19"/>
      <c r="FQ24" s="19"/>
      <c r="FR24" s="19"/>
      <c r="FS24" s="19"/>
      <c r="FT24" s="19"/>
      <c r="FU24" s="19"/>
      <c r="FV24" s="19"/>
      <c r="FW24" s="19"/>
      <c r="FX24" s="19"/>
      <c r="FY24" s="19"/>
      <c r="FZ24" s="19"/>
      <c r="GA24" s="19"/>
      <c r="GB24" s="19"/>
      <c r="GC24" s="19"/>
      <c r="GD24" s="19"/>
      <c r="GE24" s="19"/>
      <c r="GF24" s="19"/>
      <c r="GG24" s="19"/>
      <c r="GH24" s="19"/>
    </row>
    <row r="25" spans="1:190" s="21" customFormat="1" x14ac:dyDescent="0.2">
      <c r="A25" s="74" t="s">
        <v>11</v>
      </c>
      <c r="B25" s="11"/>
      <c r="C25" s="11"/>
      <c r="D25" s="59"/>
      <c r="E25" s="59"/>
      <c r="F25" s="59"/>
      <c r="G25" s="59"/>
      <c r="H25" s="59"/>
      <c r="I25" s="59"/>
      <c r="J25" s="59"/>
      <c r="K25" s="59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59"/>
      <c r="AA25" s="59"/>
      <c r="AB25" s="59"/>
      <c r="AC25" s="59"/>
      <c r="AD25" s="59"/>
      <c r="AE25" s="59"/>
      <c r="AF25" s="59"/>
      <c r="AG25" s="59"/>
      <c r="AH25" s="59"/>
      <c r="AI25" s="55">
        <f t="shared" si="6"/>
        <v>0</v>
      </c>
      <c r="AJ25" s="42"/>
      <c r="AK25" s="25"/>
      <c r="AL25" s="25"/>
      <c r="AM25" s="25"/>
      <c r="AN25" s="25"/>
      <c r="AO25" s="25"/>
      <c r="AP25" s="25"/>
      <c r="AQ25" s="25"/>
      <c r="AR25" s="25"/>
      <c r="AS25" s="25"/>
      <c r="AT25" s="25"/>
      <c r="AU25" s="25"/>
      <c r="AV25" s="25"/>
      <c r="AW25" s="25"/>
      <c r="AX25" s="25"/>
      <c r="AY25" s="25"/>
      <c r="AZ25" s="25"/>
      <c r="BA25" s="25"/>
      <c r="BB25" s="25"/>
      <c r="BC25" s="25"/>
      <c r="BD25" s="25"/>
      <c r="BE25" s="25"/>
      <c r="BF25" s="25"/>
      <c r="BG25" s="25"/>
      <c r="BH25" s="25"/>
      <c r="BI25" s="25"/>
      <c r="BJ25" s="25"/>
      <c r="BK25" s="25"/>
      <c r="BL25" s="25"/>
      <c r="BM25" s="25"/>
      <c r="BN25" s="25"/>
      <c r="BO25" s="25"/>
      <c r="BP25" s="25"/>
      <c r="BQ25" s="25"/>
      <c r="BR25" s="19"/>
      <c r="BS25" s="19"/>
      <c r="BT25" s="19"/>
      <c r="BU25" s="19"/>
      <c r="BV25" s="19"/>
      <c r="BW25" s="19"/>
      <c r="BX25" s="19"/>
      <c r="BY25" s="19"/>
      <c r="BZ25" s="19"/>
      <c r="CA25" s="19"/>
      <c r="CB25" s="19"/>
      <c r="CC25" s="19"/>
      <c r="CD25" s="19"/>
      <c r="CE25" s="19"/>
      <c r="CF25" s="19"/>
      <c r="CG25" s="19"/>
      <c r="CH25" s="19"/>
      <c r="CI25" s="19"/>
      <c r="CJ25" s="19"/>
      <c r="CK25" s="19"/>
      <c r="CL25" s="19"/>
      <c r="CM25" s="19"/>
      <c r="CN25" s="19"/>
      <c r="CO25" s="19"/>
      <c r="CP25" s="19"/>
      <c r="CQ25" s="19"/>
      <c r="CR25" s="19"/>
      <c r="CS25" s="19"/>
      <c r="CT25" s="19"/>
      <c r="CU25" s="19"/>
      <c r="CV25" s="19"/>
      <c r="CW25" s="19"/>
      <c r="CX25" s="19"/>
      <c r="CY25" s="19"/>
      <c r="CZ25" s="19"/>
      <c r="DA25" s="19"/>
      <c r="DB25" s="19"/>
      <c r="DC25" s="19"/>
      <c r="DD25" s="19"/>
      <c r="DE25" s="19"/>
      <c r="DF25" s="19"/>
      <c r="DG25" s="19"/>
      <c r="DH25" s="19"/>
      <c r="DI25" s="19"/>
      <c r="DJ25" s="19"/>
      <c r="DK25" s="19"/>
      <c r="DL25" s="19"/>
      <c r="DM25" s="19"/>
      <c r="DN25" s="19"/>
      <c r="DO25" s="19"/>
      <c r="DP25" s="19"/>
      <c r="DQ25" s="19"/>
      <c r="DR25" s="19"/>
      <c r="DS25" s="19"/>
      <c r="DT25" s="19"/>
      <c r="DU25" s="19"/>
      <c r="DV25" s="19"/>
      <c r="DW25" s="19"/>
      <c r="DX25" s="19"/>
      <c r="DY25" s="19"/>
      <c r="DZ25" s="19"/>
      <c r="EA25" s="19"/>
      <c r="EB25" s="19"/>
      <c r="EC25" s="19"/>
      <c r="ED25" s="19"/>
      <c r="EE25" s="19"/>
      <c r="EF25" s="19"/>
      <c r="EG25" s="19"/>
      <c r="EH25" s="19"/>
      <c r="EI25" s="19"/>
      <c r="EJ25" s="19"/>
      <c r="EK25" s="19"/>
      <c r="EL25" s="19"/>
      <c r="EM25" s="19"/>
      <c r="EN25" s="19"/>
      <c r="EO25" s="19"/>
      <c r="EP25" s="19"/>
      <c r="EQ25" s="19"/>
      <c r="ER25" s="19"/>
      <c r="ES25" s="19"/>
      <c r="ET25" s="19"/>
      <c r="EU25" s="19"/>
      <c r="EV25" s="19"/>
      <c r="EW25" s="19"/>
      <c r="EX25" s="19"/>
      <c r="EY25" s="19"/>
      <c r="EZ25" s="19"/>
      <c r="FA25" s="19"/>
      <c r="FB25" s="19"/>
      <c r="FC25" s="19"/>
      <c r="FD25" s="19"/>
      <c r="FE25" s="19"/>
      <c r="FF25" s="19"/>
      <c r="FG25" s="19"/>
      <c r="FH25" s="19"/>
      <c r="FI25" s="19"/>
      <c r="FJ25" s="19"/>
      <c r="FK25" s="19"/>
      <c r="FL25" s="19"/>
      <c r="FM25" s="19"/>
      <c r="FN25" s="19"/>
      <c r="FO25" s="19"/>
      <c r="FP25" s="19"/>
      <c r="FQ25" s="19"/>
      <c r="FR25" s="19"/>
      <c r="FS25" s="19"/>
      <c r="FT25" s="19"/>
      <c r="FU25" s="19"/>
      <c r="FV25" s="19"/>
      <c r="FW25" s="19"/>
      <c r="FX25" s="19"/>
      <c r="FY25" s="19"/>
      <c r="FZ25" s="19"/>
      <c r="GA25" s="19"/>
      <c r="GB25" s="19"/>
      <c r="GC25" s="19"/>
      <c r="GD25" s="19"/>
      <c r="GE25" s="19"/>
      <c r="GF25" s="19"/>
      <c r="GG25" s="19"/>
      <c r="GH25" s="19"/>
    </row>
    <row r="26" spans="1:190" s="17" customFormat="1" x14ac:dyDescent="0.2">
      <c r="A26" s="74" t="s">
        <v>12</v>
      </c>
      <c r="B26" s="11"/>
      <c r="C26" s="11"/>
      <c r="D26" s="59"/>
      <c r="E26" s="59"/>
      <c r="F26" s="59"/>
      <c r="G26" s="59"/>
      <c r="H26" s="59"/>
      <c r="I26" s="59"/>
      <c r="J26" s="59"/>
      <c r="K26" s="59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59"/>
      <c r="AD26" s="59"/>
      <c r="AE26" s="59"/>
      <c r="AF26" s="59"/>
      <c r="AG26" s="59"/>
      <c r="AH26" s="59"/>
      <c r="AI26" s="55">
        <f t="shared" si="6"/>
        <v>0</v>
      </c>
      <c r="AJ26" s="83"/>
      <c r="AK26" s="25"/>
      <c r="AL26" s="25"/>
      <c r="AM26" s="25"/>
      <c r="AN26" s="25"/>
      <c r="AO26" s="25"/>
      <c r="AP26" s="25"/>
      <c r="AQ26" s="25"/>
      <c r="AR26" s="25"/>
      <c r="AS26" s="25"/>
      <c r="AT26" s="25"/>
      <c r="AU26" s="25"/>
      <c r="AV26" s="25"/>
      <c r="AW26" s="25"/>
      <c r="AX26" s="25"/>
      <c r="AY26" s="25"/>
      <c r="AZ26" s="49"/>
      <c r="BA26" s="25"/>
      <c r="BB26" s="25"/>
      <c r="BC26" s="25"/>
      <c r="BD26" s="25"/>
      <c r="BE26" s="25"/>
      <c r="BF26" s="25"/>
      <c r="BG26" s="25"/>
      <c r="BH26" s="25"/>
      <c r="BI26" s="25"/>
      <c r="BJ26" s="25"/>
      <c r="BK26" s="25"/>
      <c r="BL26" s="25"/>
      <c r="BM26" s="25"/>
      <c r="BN26" s="25"/>
      <c r="BO26" s="25"/>
      <c r="BP26" s="25"/>
      <c r="BQ26" s="25"/>
      <c r="BR26" s="16"/>
      <c r="BS26" s="16"/>
      <c r="BT26" s="16"/>
      <c r="BU26" s="16"/>
      <c r="BV26" s="16"/>
      <c r="BW26" s="16"/>
      <c r="BX26" s="16"/>
      <c r="BY26" s="16"/>
      <c r="BZ26" s="16"/>
      <c r="CA26" s="16"/>
      <c r="CB26" s="16"/>
      <c r="CC26" s="16"/>
      <c r="CD26" s="16"/>
      <c r="CE26" s="16"/>
      <c r="CF26" s="16"/>
      <c r="CG26" s="16"/>
      <c r="CH26" s="16"/>
      <c r="CI26" s="16"/>
      <c r="CJ26" s="16"/>
      <c r="CK26" s="16"/>
      <c r="CL26" s="16"/>
      <c r="CM26" s="16"/>
      <c r="CN26" s="16"/>
      <c r="CO26" s="16"/>
      <c r="CP26" s="16"/>
      <c r="CQ26" s="16"/>
      <c r="CR26" s="16"/>
      <c r="CS26" s="16"/>
      <c r="CT26" s="16"/>
      <c r="CU26" s="16"/>
      <c r="CV26" s="16"/>
      <c r="CW26" s="16"/>
      <c r="CX26" s="16"/>
      <c r="CY26" s="16"/>
      <c r="CZ26" s="16"/>
      <c r="DA26" s="16"/>
      <c r="DB26" s="16"/>
      <c r="DC26" s="16"/>
      <c r="DD26" s="16"/>
      <c r="DE26" s="16"/>
      <c r="DF26" s="16"/>
      <c r="DG26" s="16"/>
      <c r="DH26" s="16"/>
      <c r="DI26" s="16"/>
      <c r="DJ26" s="16"/>
      <c r="DK26" s="16"/>
      <c r="DL26" s="16"/>
      <c r="DM26" s="16"/>
      <c r="DN26" s="16"/>
      <c r="DO26" s="16"/>
      <c r="DP26" s="16"/>
      <c r="DQ26" s="16"/>
      <c r="DR26" s="16"/>
      <c r="DS26" s="16"/>
      <c r="DT26" s="16"/>
      <c r="DU26" s="16"/>
      <c r="DV26" s="16"/>
      <c r="DW26" s="16"/>
      <c r="DX26" s="16"/>
      <c r="DY26" s="16"/>
      <c r="DZ26" s="16"/>
      <c r="EA26" s="16"/>
      <c r="EB26" s="16"/>
      <c r="EC26" s="16"/>
      <c r="ED26" s="16"/>
      <c r="EE26" s="16"/>
      <c r="EF26" s="16"/>
      <c r="EG26" s="16"/>
      <c r="EH26" s="16"/>
      <c r="EI26" s="16"/>
      <c r="EJ26" s="16"/>
      <c r="EK26" s="16"/>
      <c r="EL26" s="16"/>
      <c r="EM26" s="16"/>
      <c r="EN26" s="16"/>
      <c r="EO26" s="16"/>
      <c r="EP26" s="16"/>
      <c r="EQ26" s="16"/>
      <c r="ER26" s="16"/>
      <c r="ES26" s="16"/>
      <c r="ET26" s="16"/>
      <c r="EU26" s="16"/>
      <c r="EV26" s="16"/>
      <c r="EW26" s="16"/>
      <c r="EX26" s="16"/>
      <c r="EY26" s="16"/>
      <c r="EZ26" s="16"/>
      <c r="FA26" s="16"/>
      <c r="FB26" s="16"/>
      <c r="FC26" s="16"/>
      <c r="FD26" s="16"/>
      <c r="FE26" s="16"/>
      <c r="FF26" s="16"/>
      <c r="FG26" s="16"/>
      <c r="FH26" s="16"/>
      <c r="FI26" s="16"/>
      <c r="FJ26" s="16"/>
      <c r="FK26" s="16"/>
      <c r="FL26" s="16"/>
      <c r="FM26" s="16"/>
      <c r="FN26" s="16"/>
      <c r="FO26" s="16"/>
      <c r="FP26" s="16"/>
      <c r="FQ26" s="16"/>
      <c r="FR26" s="16"/>
      <c r="FS26" s="16"/>
      <c r="FT26" s="16"/>
      <c r="FU26" s="16"/>
      <c r="FV26" s="16"/>
      <c r="FW26" s="16"/>
      <c r="FX26" s="16"/>
      <c r="FY26" s="16"/>
      <c r="FZ26" s="16"/>
      <c r="GA26" s="16"/>
      <c r="GB26" s="16"/>
      <c r="GC26" s="16"/>
      <c r="GD26" s="16"/>
      <c r="GE26" s="16"/>
      <c r="GF26" s="16"/>
      <c r="GG26" s="16"/>
      <c r="GH26" s="16"/>
    </row>
    <row r="27" spans="1:190" x14ac:dyDescent="0.2">
      <c r="A27" s="74" t="s">
        <v>37</v>
      </c>
      <c r="B27" s="11"/>
      <c r="C27" s="11"/>
      <c r="D27" s="59"/>
      <c r="E27" s="59"/>
      <c r="F27" s="59"/>
      <c r="G27" s="59"/>
      <c r="H27" s="59"/>
      <c r="I27" s="59"/>
      <c r="J27" s="59"/>
      <c r="K27" s="59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59"/>
      <c r="AA27" s="59"/>
      <c r="AB27" s="59"/>
      <c r="AC27" s="59"/>
      <c r="AD27" s="59"/>
      <c r="AE27" s="59"/>
      <c r="AF27" s="59"/>
      <c r="AG27" s="59"/>
      <c r="AH27" s="59"/>
      <c r="AI27" s="55">
        <f t="shared" si="6"/>
        <v>0</v>
      </c>
      <c r="AJ27" s="82"/>
      <c r="AK27" s="25"/>
      <c r="AL27" s="25"/>
      <c r="AM27" s="25"/>
      <c r="AN27" s="25"/>
      <c r="AO27" s="25"/>
      <c r="AP27" s="25"/>
      <c r="AQ27" s="25"/>
      <c r="AR27" s="25"/>
      <c r="AS27" s="25"/>
      <c r="AT27" s="25"/>
      <c r="AU27" s="25"/>
      <c r="AV27" s="25"/>
      <c r="AW27" s="25"/>
      <c r="AX27" s="25"/>
      <c r="AY27" s="25"/>
      <c r="AZ27" s="49"/>
      <c r="BA27" s="25"/>
      <c r="BB27" s="25"/>
      <c r="BC27" s="25"/>
      <c r="BD27" s="25"/>
      <c r="BE27" s="25"/>
      <c r="BF27" s="25"/>
      <c r="BG27" s="25"/>
      <c r="BH27" s="25"/>
      <c r="BI27" s="25"/>
      <c r="BJ27" s="25"/>
      <c r="BK27" s="25"/>
      <c r="BL27" s="25"/>
      <c r="BM27" s="25"/>
      <c r="BN27" s="25"/>
      <c r="BO27" s="25"/>
      <c r="BP27" s="25"/>
      <c r="BQ27" s="25"/>
    </row>
    <row r="28" spans="1:190" x14ac:dyDescent="0.2">
      <c r="A28" s="74" t="s">
        <v>37</v>
      </c>
      <c r="B28" s="11"/>
      <c r="C28" s="11"/>
      <c r="D28" s="59"/>
      <c r="E28" s="59"/>
      <c r="F28" s="59"/>
      <c r="G28" s="59"/>
      <c r="H28" s="59"/>
      <c r="I28" s="59"/>
      <c r="J28" s="59"/>
      <c r="K28" s="59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59"/>
      <c r="AA28" s="59"/>
      <c r="AB28" s="59"/>
      <c r="AC28" s="59"/>
      <c r="AD28" s="59"/>
      <c r="AE28" s="59"/>
      <c r="AF28" s="59"/>
      <c r="AG28" s="59"/>
      <c r="AH28" s="59"/>
      <c r="AI28" s="55">
        <f t="shared" si="6"/>
        <v>0</v>
      </c>
      <c r="AJ28" s="82"/>
      <c r="AK28" s="25"/>
      <c r="AL28" s="25"/>
      <c r="AM28" s="25"/>
      <c r="AN28" s="25"/>
      <c r="AO28" s="25"/>
      <c r="AP28" s="25"/>
      <c r="AQ28" s="25"/>
      <c r="AR28" s="25"/>
      <c r="AS28" s="25"/>
      <c r="AT28" s="25"/>
      <c r="AU28" s="25"/>
      <c r="AV28" s="25"/>
      <c r="AW28" s="25"/>
      <c r="AX28" s="25"/>
      <c r="AY28" s="25"/>
      <c r="AZ28" s="49"/>
      <c r="BA28" s="25"/>
      <c r="BB28" s="25"/>
      <c r="BC28" s="25"/>
      <c r="BD28" s="25"/>
      <c r="BE28" s="25"/>
      <c r="BF28" s="25"/>
      <c r="BG28" s="25"/>
      <c r="BH28" s="25"/>
      <c r="BI28" s="25"/>
      <c r="BJ28" s="25"/>
      <c r="BK28" s="25"/>
      <c r="BL28" s="25"/>
      <c r="BM28" s="25"/>
      <c r="BN28" s="25"/>
      <c r="BO28" s="25"/>
      <c r="BP28" s="25"/>
      <c r="BQ28" s="25"/>
    </row>
    <row r="29" spans="1:190" x14ac:dyDescent="0.2">
      <c r="A29" s="74" t="s">
        <v>8</v>
      </c>
      <c r="B29" s="11"/>
      <c r="C29" s="11"/>
      <c r="D29" s="57">
        <f t="shared" ref="D29:G29" si="7">SUM(D19:D28)</f>
        <v>7.5</v>
      </c>
      <c r="E29" s="57">
        <f t="shared" si="7"/>
        <v>7.5</v>
      </c>
      <c r="F29" s="57">
        <f t="shared" si="7"/>
        <v>7.5</v>
      </c>
      <c r="G29" s="57">
        <f t="shared" si="7"/>
        <v>0</v>
      </c>
      <c r="H29" s="57">
        <f>SUM(H19:H28)</f>
        <v>0</v>
      </c>
      <c r="I29" s="57">
        <f t="shared" ref="I29:J29" si="8">SUM(I19:I28)</f>
        <v>7.5</v>
      </c>
      <c r="J29" s="57">
        <f t="shared" si="8"/>
        <v>7.5</v>
      </c>
      <c r="K29" s="57">
        <f>SUM(K19:K28)</f>
        <v>7.5</v>
      </c>
      <c r="L29" s="57">
        <f t="shared" ref="L29:N29" si="9">SUM(L19:L28)</f>
        <v>8</v>
      </c>
      <c r="M29" s="57">
        <f t="shared" si="9"/>
        <v>8</v>
      </c>
      <c r="N29" s="57">
        <f t="shared" si="9"/>
        <v>0</v>
      </c>
      <c r="O29" s="57">
        <f>SUM(O19:O28)</f>
        <v>0</v>
      </c>
      <c r="P29" s="57">
        <f t="shared" ref="P29:U29" si="10">SUM(P19:P28)</f>
        <v>7.5</v>
      </c>
      <c r="Q29" s="57">
        <f t="shared" si="10"/>
        <v>7</v>
      </c>
      <c r="R29" s="57">
        <f t="shared" si="10"/>
        <v>7</v>
      </c>
      <c r="S29" s="57">
        <f t="shared" si="10"/>
        <v>9</v>
      </c>
      <c r="T29" s="57">
        <f t="shared" si="10"/>
        <v>7.5</v>
      </c>
      <c r="U29" s="57">
        <f t="shared" si="10"/>
        <v>0</v>
      </c>
      <c r="V29" s="57">
        <f>SUM(V19:V28)</f>
        <v>0</v>
      </c>
      <c r="W29" s="57">
        <f t="shared" ref="W29:X29" si="11">SUM(W19:W28)</f>
        <v>7.5</v>
      </c>
      <c r="X29" s="57">
        <f t="shared" si="11"/>
        <v>7.5</v>
      </c>
      <c r="Y29" s="57">
        <f>SUM(Y19:Y28)</f>
        <v>7.5</v>
      </c>
      <c r="Z29" s="57">
        <f t="shared" ref="Z29:AB29" si="12">SUM(Z19:Z28)</f>
        <v>7.5</v>
      </c>
      <c r="AA29" s="57">
        <f t="shared" si="12"/>
        <v>7</v>
      </c>
      <c r="AB29" s="57">
        <f t="shared" si="12"/>
        <v>0</v>
      </c>
      <c r="AC29" s="57">
        <f>SUM(AC19:AC28)</f>
        <v>0</v>
      </c>
      <c r="AD29" s="57">
        <f t="shared" ref="AD29:AH29" si="13">SUM(AD19:AD28)</f>
        <v>7.5</v>
      </c>
      <c r="AE29" s="57">
        <f t="shared" si="13"/>
        <v>7.5</v>
      </c>
      <c r="AF29" s="57">
        <f t="shared" si="13"/>
        <v>7.5</v>
      </c>
      <c r="AG29" s="57">
        <f t="shared" si="13"/>
        <v>7.5</v>
      </c>
      <c r="AH29" s="57">
        <f t="shared" si="13"/>
        <v>7.5</v>
      </c>
      <c r="AI29" s="58">
        <f>SUM(AI19:AI28)</f>
        <v>173.5</v>
      </c>
      <c r="AJ29" s="23"/>
      <c r="AK29" s="25"/>
      <c r="AL29" s="25"/>
      <c r="AM29" s="25"/>
      <c r="AN29" s="25"/>
      <c r="AO29" s="25"/>
      <c r="AP29" s="25"/>
      <c r="AQ29" s="25"/>
      <c r="AR29" s="25"/>
      <c r="AS29" s="25"/>
      <c r="AT29" s="25"/>
      <c r="AU29" s="25"/>
      <c r="AV29" s="25"/>
      <c r="AW29" s="25"/>
      <c r="AX29" s="25"/>
      <c r="AY29" s="25"/>
      <c r="AZ29" s="49"/>
      <c r="BA29" s="25"/>
      <c r="BB29" s="25"/>
      <c r="BC29" s="25"/>
      <c r="BD29" s="25"/>
      <c r="BE29" s="25"/>
      <c r="BF29" s="25"/>
      <c r="BG29" s="25"/>
      <c r="BH29" s="25"/>
      <c r="BI29" s="25"/>
      <c r="BJ29" s="25"/>
      <c r="BK29" s="25"/>
      <c r="BL29" s="25"/>
      <c r="BM29" s="25"/>
      <c r="BN29" s="25"/>
      <c r="BO29" s="25"/>
      <c r="BP29" s="25"/>
      <c r="BQ29" s="25"/>
    </row>
    <row r="30" spans="1:190" ht="13.5" thickBot="1" x14ac:dyDescent="0.25">
      <c r="A30" s="76" t="s">
        <v>9</v>
      </c>
      <c r="B30" s="12"/>
      <c r="C30" s="13"/>
      <c r="D30" s="60"/>
      <c r="E30" s="60"/>
      <c r="F30" s="60"/>
      <c r="G30" s="60"/>
      <c r="H30" s="60"/>
      <c r="I30" s="60"/>
      <c r="J30" s="60"/>
      <c r="K30" s="60"/>
      <c r="L30" s="60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60"/>
      <c r="AB30" s="60"/>
      <c r="AC30" s="60"/>
      <c r="AD30" s="60"/>
      <c r="AE30" s="60"/>
      <c r="AF30" s="60"/>
      <c r="AG30" s="60"/>
      <c r="AH30" s="60"/>
      <c r="AI30" s="60"/>
      <c r="AJ30" s="62"/>
      <c r="AK30" s="25"/>
      <c r="AL30" s="25"/>
      <c r="AM30" s="25"/>
      <c r="AN30" s="25"/>
      <c r="AO30" s="25"/>
      <c r="AP30" s="25"/>
      <c r="AQ30" s="25"/>
      <c r="AR30" s="25"/>
      <c r="AS30" s="25"/>
      <c r="AT30" s="25"/>
      <c r="AU30" s="25"/>
      <c r="AV30" s="25"/>
      <c r="AW30" s="25"/>
      <c r="AX30" s="25"/>
      <c r="AY30" s="25"/>
      <c r="AZ30" s="49"/>
      <c r="BA30" s="25"/>
      <c r="BB30" s="25"/>
      <c r="BC30" s="25"/>
      <c r="BD30" s="25"/>
      <c r="BE30" s="25"/>
      <c r="BF30" s="25"/>
      <c r="BG30" s="25"/>
      <c r="BH30" s="25"/>
      <c r="BI30" s="25"/>
      <c r="BJ30" s="25"/>
      <c r="BK30" s="25"/>
      <c r="BL30" s="25"/>
      <c r="BM30" s="25"/>
      <c r="BN30" s="25"/>
      <c r="BO30" s="25"/>
      <c r="BP30" s="25"/>
      <c r="BQ30" s="25"/>
    </row>
    <row r="31" spans="1:190" ht="12" thickBot="1" x14ac:dyDescent="0.25">
      <c r="A31" s="77" t="s">
        <v>25</v>
      </c>
      <c r="B31" s="13" t="s">
        <v>26</v>
      </c>
      <c r="C31" s="13"/>
      <c r="D31" s="60"/>
      <c r="E31" s="60"/>
      <c r="F31" s="60" t="s">
        <v>31</v>
      </c>
      <c r="G31" s="60"/>
      <c r="H31" s="60" t="s">
        <v>32</v>
      </c>
      <c r="I31" s="60"/>
      <c r="J31" s="60"/>
      <c r="K31" s="60"/>
      <c r="L31" s="60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25"/>
      <c r="Y31" s="60"/>
      <c r="Z31" s="60"/>
      <c r="AA31" s="60"/>
      <c r="AB31" s="60"/>
      <c r="AC31" s="60"/>
      <c r="AD31" s="60"/>
      <c r="AE31" s="60"/>
      <c r="AF31" s="66" t="s">
        <v>10</v>
      </c>
      <c r="AG31" s="66"/>
      <c r="AH31" s="65">
        <f>23</f>
        <v>23</v>
      </c>
      <c r="AI31" s="61">
        <f>7.5*AH31</f>
        <v>172.5</v>
      </c>
      <c r="AJ31" s="26"/>
      <c r="AK31" s="25"/>
      <c r="AL31" s="25"/>
      <c r="AM31" s="25"/>
      <c r="AN31" s="25"/>
      <c r="AO31" s="25"/>
      <c r="AP31" s="25"/>
      <c r="AQ31" s="25"/>
      <c r="AR31" s="25"/>
      <c r="AS31" s="25"/>
      <c r="AT31" s="25"/>
      <c r="AU31" s="25"/>
      <c r="AV31" s="25"/>
      <c r="AW31" s="25"/>
      <c r="AX31" s="25"/>
      <c r="AY31" s="25"/>
      <c r="AZ31" s="49"/>
      <c r="BA31" s="25"/>
      <c r="BB31" s="25"/>
      <c r="BC31" s="25"/>
      <c r="BD31" s="25"/>
      <c r="BE31" s="25"/>
      <c r="BF31" s="25"/>
      <c r="BG31" s="25"/>
      <c r="BH31" s="25"/>
      <c r="BI31" s="25"/>
      <c r="BJ31" s="25"/>
      <c r="BK31" s="25"/>
      <c r="BL31" s="25"/>
      <c r="BM31" s="25"/>
      <c r="BN31" s="25"/>
      <c r="BO31" s="25"/>
      <c r="BP31" s="25"/>
      <c r="BQ31" s="25"/>
    </row>
    <row r="32" spans="1:190" ht="11.25" x14ac:dyDescent="0.2">
      <c r="A32" s="77" t="s">
        <v>24</v>
      </c>
      <c r="B32" s="13" t="s">
        <v>27</v>
      </c>
      <c r="C32" s="13"/>
      <c r="D32" s="60"/>
      <c r="E32" s="60"/>
      <c r="F32" s="60" t="s">
        <v>40</v>
      </c>
      <c r="G32" s="60"/>
      <c r="H32" s="60" t="s">
        <v>33</v>
      </c>
      <c r="I32" s="60"/>
      <c r="J32" s="60"/>
      <c r="K32" s="60"/>
      <c r="L32" s="60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0"/>
      <c r="X32" s="25"/>
      <c r="Y32" s="60"/>
      <c r="Z32" s="60"/>
      <c r="AA32" s="60"/>
      <c r="AB32" s="60"/>
      <c r="AC32" s="60"/>
      <c r="AD32" s="60"/>
      <c r="AE32" s="60"/>
      <c r="AF32" s="60"/>
      <c r="AG32" s="60"/>
      <c r="AH32" s="60"/>
      <c r="AI32" s="60"/>
      <c r="AJ32" s="26"/>
      <c r="AK32" s="25"/>
      <c r="AL32" s="25"/>
      <c r="AM32" s="25"/>
      <c r="AN32" s="25"/>
      <c r="AO32" s="25"/>
      <c r="AP32" s="25"/>
      <c r="AQ32" s="25"/>
      <c r="AR32" s="25"/>
      <c r="AS32" s="25"/>
      <c r="AT32" s="25"/>
      <c r="AU32" s="25"/>
      <c r="AV32" s="25"/>
      <c r="AW32" s="25"/>
      <c r="AX32" s="25"/>
      <c r="AY32" s="25"/>
      <c r="AZ32" s="49"/>
      <c r="BA32" s="25"/>
      <c r="BB32" s="25"/>
      <c r="BC32" s="25"/>
      <c r="BD32" s="25"/>
      <c r="BE32" s="25"/>
      <c r="BF32" s="25"/>
      <c r="BG32" s="25"/>
      <c r="BH32" s="25"/>
      <c r="BI32" s="25"/>
      <c r="BJ32" s="25"/>
      <c r="BK32" s="25"/>
      <c r="BL32" s="25"/>
      <c r="BM32" s="25"/>
      <c r="BN32" s="25"/>
      <c r="BO32" s="25"/>
      <c r="BP32" s="25"/>
      <c r="BQ32" s="25"/>
    </row>
    <row r="33" spans="1:69" ht="11.25" x14ac:dyDescent="0.2">
      <c r="A33" s="77" t="s">
        <v>29</v>
      </c>
      <c r="B33" s="13" t="s">
        <v>30</v>
      </c>
      <c r="C33" s="13"/>
      <c r="D33" s="60"/>
      <c r="E33" s="60"/>
      <c r="F33" s="60" t="s">
        <v>39</v>
      </c>
      <c r="G33" s="60"/>
      <c r="H33" s="60" t="s">
        <v>34</v>
      </c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/>
      <c r="X33" s="25"/>
      <c r="Y33" s="60"/>
      <c r="Z33" s="60"/>
      <c r="AA33" s="60"/>
      <c r="AB33" s="60"/>
      <c r="AC33" s="60"/>
      <c r="AD33" s="60"/>
      <c r="AE33" s="60"/>
      <c r="AF33" s="66" t="s">
        <v>109</v>
      </c>
      <c r="AG33" s="66"/>
      <c r="AH33" s="60"/>
      <c r="AI33" s="60">
        <f>AI29-AI31</f>
        <v>1</v>
      </c>
      <c r="AJ33" s="26"/>
      <c r="AK33" s="25"/>
      <c r="AL33" s="25"/>
      <c r="AM33" s="25"/>
      <c r="AN33" s="25"/>
      <c r="AO33" s="25"/>
      <c r="AP33" s="25"/>
      <c r="AQ33" s="25"/>
      <c r="AR33" s="25"/>
      <c r="AS33" s="25"/>
      <c r="AT33" s="25"/>
      <c r="AU33" s="25"/>
      <c r="AV33" s="25"/>
      <c r="AW33" s="25"/>
      <c r="AX33" s="25"/>
      <c r="AY33" s="25"/>
      <c r="AZ33" s="49"/>
      <c r="BA33" s="25"/>
      <c r="BB33" s="25"/>
      <c r="BC33" s="25"/>
      <c r="BD33" s="25"/>
      <c r="BE33" s="25"/>
      <c r="BF33" s="25"/>
      <c r="BG33" s="25"/>
      <c r="BH33" s="25"/>
      <c r="BI33" s="25"/>
      <c r="BJ33" s="25"/>
      <c r="BK33" s="25"/>
      <c r="BL33" s="25"/>
      <c r="BM33" s="25"/>
      <c r="BN33" s="25"/>
      <c r="BO33" s="25"/>
      <c r="BP33" s="25"/>
      <c r="BQ33" s="25"/>
    </row>
    <row r="34" spans="1:69" s="25" customFormat="1" ht="11.25" x14ac:dyDescent="0.2">
      <c r="A34" s="78" t="s">
        <v>28</v>
      </c>
      <c r="B34" s="13" t="s">
        <v>112</v>
      </c>
      <c r="C34" s="26"/>
      <c r="D34" s="62"/>
      <c r="E34" s="62"/>
      <c r="F34" s="62" t="s">
        <v>41</v>
      </c>
      <c r="G34" s="62"/>
      <c r="H34" s="62" t="s">
        <v>35</v>
      </c>
      <c r="I34" s="62"/>
      <c r="J34" s="62"/>
      <c r="K34" s="62"/>
      <c r="L34" s="60"/>
      <c r="M34" s="60"/>
      <c r="N34" s="60"/>
      <c r="O34" s="60"/>
      <c r="P34" s="60"/>
      <c r="Q34" s="60"/>
      <c r="R34" s="60"/>
      <c r="S34" s="60"/>
      <c r="T34" s="60"/>
      <c r="U34" s="60"/>
      <c r="V34" s="60"/>
      <c r="W34" s="60"/>
      <c r="Y34" s="60"/>
      <c r="Z34" s="60"/>
      <c r="AA34" s="60"/>
      <c r="AB34" s="60"/>
      <c r="AC34" s="60"/>
      <c r="AD34" s="60"/>
      <c r="AE34" s="60"/>
      <c r="AF34" s="60"/>
      <c r="AG34" s="60"/>
      <c r="AH34" s="60"/>
      <c r="AI34" s="60"/>
      <c r="AJ34" s="26"/>
      <c r="AZ34" s="49"/>
    </row>
    <row r="35" spans="1:69" s="25" customFormat="1" ht="11.25" x14ac:dyDescent="0.2">
      <c r="A35" s="79" t="s">
        <v>22</v>
      </c>
      <c r="B35" s="26" t="s">
        <v>23</v>
      </c>
      <c r="C35" s="26"/>
      <c r="D35" s="62"/>
      <c r="E35" s="62"/>
      <c r="F35" s="62" t="s">
        <v>36</v>
      </c>
      <c r="G35" s="62"/>
      <c r="H35" s="62" t="s">
        <v>42</v>
      </c>
      <c r="I35" s="62"/>
      <c r="J35" s="62"/>
      <c r="K35" s="62"/>
      <c r="L35" s="62"/>
      <c r="M35" s="62"/>
      <c r="N35" s="62"/>
      <c r="O35" s="62"/>
      <c r="P35" s="62"/>
      <c r="Q35" s="62"/>
      <c r="R35" s="62"/>
      <c r="S35" s="62"/>
      <c r="T35" s="62"/>
      <c r="U35" s="62"/>
      <c r="V35" s="62"/>
      <c r="W35" s="62"/>
      <c r="Y35" s="62"/>
      <c r="Z35" s="62"/>
      <c r="AA35" s="62"/>
      <c r="AB35" s="62"/>
      <c r="AC35" s="62"/>
      <c r="AD35" s="62"/>
      <c r="AE35" s="62"/>
      <c r="AF35" s="67" t="s">
        <v>110</v>
      </c>
      <c r="AG35" s="67"/>
      <c r="AH35" s="62"/>
      <c r="AI35" s="63">
        <f>40</f>
        <v>40</v>
      </c>
      <c r="AJ35" s="26"/>
      <c r="AZ35" s="49"/>
    </row>
    <row r="36" spans="1:69" s="25" customFormat="1" ht="11.25" x14ac:dyDescent="0.2">
      <c r="A36" s="79"/>
      <c r="B36" s="26"/>
      <c r="C36" s="26"/>
      <c r="D36" s="62"/>
      <c r="E36" s="62"/>
      <c r="F36" s="62"/>
      <c r="G36" s="62"/>
      <c r="H36" s="62" t="s">
        <v>43</v>
      </c>
      <c r="I36" s="62"/>
      <c r="J36" s="62"/>
      <c r="K36" s="62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Y36" s="62"/>
      <c r="Z36" s="62"/>
      <c r="AA36" s="62"/>
      <c r="AB36" s="62"/>
      <c r="AC36" s="62"/>
      <c r="AD36" s="62"/>
      <c r="AE36" s="62"/>
      <c r="AF36" s="62"/>
      <c r="AG36" s="62"/>
      <c r="AH36" s="62"/>
      <c r="AI36" s="62"/>
      <c r="AJ36" s="26"/>
      <c r="AZ36" s="49"/>
    </row>
    <row r="37" spans="1:69" s="25" customFormat="1" ht="13.5" thickBot="1" x14ac:dyDescent="0.25">
      <c r="A37" s="80"/>
      <c r="B37" s="24"/>
      <c r="C37" s="24"/>
      <c r="D37" s="62"/>
      <c r="E37" s="62"/>
      <c r="F37" s="62"/>
      <c r="G37" s="62"/>
      <c r="H37" s="62"/>
      <c r="I37" s="62"/>
      <c r="J37" s="62"/>
      <c r="K37" s="62"/>
      <c r="L37" s="62"/>
      <c r="M37" s="62"/>
      <c r="N37" s="62"/>
      <c r="O37" s="62"/>
      <c r="P37" s="62"/>
      <c r="Q37" s="62"/>
      <c r="R37" s="62"/>
      <c r="S37" s="62"/>
      <c r="T37" s="62"/>
      <c r="U37" s="62"/>
      <c r="V37" s="62"/>
      <c r="W37" s="62"/>
      <c r="Y37" s="62"/>
      <c r="Z37" s="62"/>
      <c r="AA37" s="62"/>
      <c r="AB37" s="62"/>
      <c r="AC37" s="62"/>
      <c r="AD37" s="62"/>
      <c r="AE37" s="62"/>
      <c r="AF37" s="67" t="s">
        <v>111</v>
      </c>
      <c r="AG37" s="67"/>
      <c r="AH37" s="62"/>
      <c r="AI37" s="64">
        <f>AI35+AI33</f>
        <v>41</v>
      </c>
      <c r="AJ37" s="26"/>
      <c r="AZ37" s="49"/>
    </row>
    <row r="38" spans="1:69" s="25" customFormat="1" ht="13.5" thickTop="1" x14ac:dyDescent="0.2">
      <c r="A38" s="80"/>
      <c r="B38" s="24"/>
      <c r="C38" s="24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</row>
    <row r="39" spans="1:69" s="25" customFormat="1" x14ac:dyDescent="0.2">
      <c r="A39" s="80"/>
      <c r="B39" s="24"/>
      <c r="C39" s="24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</row>
    <row r="40" spans="1:69" s="25" customFormat="1" x14ac:dyDescent="0.2">
      <c r="A40" s="80"/>
      <c r="B40" s="24"/>
      <c r="C40" s="24"/>
      <c r="D40" s="62"/>
      <c r="E40" s="62"/>
      <c r="F40" s="62"/>
      <c r="G40" s="62"/>
      <c r="H40" s="62"/>
      <c r="I40" s="62"/>
      <c r="J40" s="62"/>
      <c r="K40" s="62"/>
      <c r="L40" s="62"/>
      <c r="M40" s="62"/>
      <c r="N40" s="62"/>
      <c r="O40" s="62"/>
      <c r="P40" s="62"/>
      <c r="Q40" s="62"/>
      <c r="R40" s="62"/>
      <c r="S40" s="62"/>
      <c r="T40" s="62"/>
      <c r="U40" s="62"/>
      <c r="V40" s="62"/>
      <c r="W40" s="62"/>
      <c r="X40" s="62"/>
      <c r="Y40" s="62"/>
      <c r="Z40" s="62"/>
      <c r="AA40" s="62"/>
      <c r="AB40" s="62"/>
      <c r="AC40" s="62"/>
      <c r="AD40" s="62"/>
      <c r="AE40" s="62"/>
      <c r="AF40" s="62"/>
      <c r="AG40" s="62"/>
      <c r="AH40" s="26"/>
      <c r="AI40" s="26"/>
      <c r="AJ40" s="26"/>
    </row>
    <row r="41" spans="1:69" s="25" customFormat="1" x14ac:dyDescent="0.2">
      <c r="A41" s="80"/>
      <c r="B41" s="24"/>
      <c r="C41" s="24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62"/>
      <c r="AH41" s="26"/>
      <c r="AI41" s="62"/>
      <c r="AJ41" s="26"/>
    </row>
    <row r="42" spans="1:69" s="25" customFormat="1" x14ac:dyDescent="0.2">
      <c r="A42" s="69"/>
      <c r="B42"/>
      <c r="C42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6"/>
      <c r="AL42" s="16"/>
      <c r="AM42" s="16"/>
      <c r="AN42" s="16"/>
      <c r="AO42" s="16"/>
      <c r="AP42" s="16"/>
      <c r="AQ42" s="16"/>
    </row>
    <row r="43" spans="1:69" s="25" customFormat="1" x14ac:dyDescent="0.2">
      <c r="A43" s="69"/>
      <c r="B43"/>
      <c r="C43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6"/>
      <c r="AL43" s="16"/>
      <c r="AM43" s="16"/>
      <c r="AN43" s="16"/>
      <c r="AO43" s="16"/>
      <c r="AP43" s="16"/>
      <c r="AQ43" s="16"/>
    </row>
    <row r="44" spans="1:69" s="25" customFormat="1" x14ac:dyDescent="0.2">
      <c r="A44" s="69"/>
      <c r="B44"/>
      <c r="C44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6"/>
      <c r="AL44" s="16"/>
      <c r="AM44" s="16"/>
      <c r="AN44" s="16"/>
      <c r="AO44" s="16"/>
      <c r="AP44" s="16"/>
      <c r="AQ44" s="16"/>
    </row>
    <row r="45" spans="1:69" s="25" customFormat="1" x14ac:dyDescent="0.2">
      <c r="A45" s="69"/>
      <c r="B45"/>
      <c r="C45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6"/>
      <c r="AL45" s="16"/>
      <c r="AM45" s="16"/>
      <c r="AN45" s="16"/>
      <c r="AO45" s="16"/>
      <c r="AP45" s="16"/>
      <c r="AQ45" s="16"/>
    </row>
    <row r="46" spans="1:69" x14ac:dyDescent="0.2">
      <c r="C46"/>
      <c r="AI46" s="1"/>
    </row>
    <row r="47" spans="1:69" x14ac:dyDescent="0.2">
      <c r="C47"/>
      <c r="AI47" s="1"/>
    </row>
    <row r="48" spans="1:69" x14ac:dyDescent="0.2">
      <c r="C48"/>
      <c r="AI48" s="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5" x14ac:dyDescent="0.2">
      <c r="C65"/>
      <c r="AI65" s="1"/>
    </row>
    <row r="66" spans="3:35" x14ac:dyDescent="0.2">
      <c r="C66"/>
      <c r="AI66" s="1"/>
    </row>
    <row r="67" spans="3:35" x14ac:dyDescent="0.2">
      <c r="C67"/>
      <c r="AI67" s="1"/>
    </row>
    <row r="68" spans="3:35" x14ac:dyDescent="0.2">
      <c r="C68"/>
      <c r="AI68" s="1"/>
    </row>
    <row r="69" spans="3:35" x14ac:dyDescent="0.2">
      <c r="C69"/>
      <c r="AI69" s="1"/>
    </row>
    <row r="70" spans="3:35" x14ac:dyDescent="0.2">
      <c r="C70"/>
      <c r="AI70" s="1"/>
    </row>
    <row r="71" spans="3:35" x14ac:dyDescent="0.2">
      <c r="C71"/>
      <c r="AI71" s="1"/>
    </row>
    <row r="72" spans="3:35" x14ac:dyDescent="0.2">
      <c r="C72"/>
      <c r="AI72" s="1"/>
    </row>
    <row r="73" spans="3:35" x14ac:dyDescent="0.2">
      <c r="C73"/>
      <c r="AI73" s="1"/>
    </row>
    <row r="74" spans="3:35" x14ac:dyDescent="0.2">
      <c r="C74"/>
      <c r="AI74" s="1"/>
    </row>
    <row r="75" spans="3:35" x14ac:dyDescent="0.2">
      <c r="C75"/>
      <c r="AI75" s="1"/>
    </row>
    <row r="76" spans="3:35" x14ac:dyDescent="0.2">
      <c r="C76"/>
      <c r="AI76" s="1"/>
    </row>
    <row r="77" spans="3:35" x14ac:dyDescent="0.2">
      <c r="C77"/>
      <c r="AI77" s="1"/>
    </row>
    <row r="78" spans="3:35" x14ac:dyDescent="0.2">
      <c r="C78"/>
      <c r="AI78" s="1"/>
    </row>
    <row r="79" spans="3:35" x14ac:dyDescent="0.2">
      <c r="C79"/>
      <c r="AI79" s="1"/>
    </row>
    <row r="80" spans="3:35" x14ac:dyDescent="0.2">
      <c r="C80"/>
      <c r="AI80" s="1"/>
    </row>
    <row r="81" spans="3:35" x14ac:dyDescent="0.2">
      <c r="C81"/>
      <c r="AI81" s="1"/>
    </row>
    <row r="82" spans="3:35" x14ac:dyDescent="0.2">
      <c r="C82"/>
      <c r="AI82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89" orientation="landscape" horizontalDpi="1200" verticalDpi="12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C33"/>
  <sheetViews>
    <sheetView workbookViewId="0">
      <selection activeCell="B28" sqref="B28"/>
    </sheetView>
  </sheetViews>
  <sheetFormatPr defaultRowHeight="12.75" x14ac:dyDescent="0.2"/>
  <cols>
    <col min="1" max="1" width="9.140625" style="69" customWidth="1"/>
    <col min="5" max="5" width="26.140625" customWidth="1"/>
  </cols>
  <sheetData>
    <row r="1" spans="1:3" x14ac:dyDescent="0.2">
      <c r="A1" s="49" t="s">
        <v>47</v>
      </c>
      <c r="B1" s="49" t="s">
        <v>74</v>
      </c>
      <c r="C1" s="25"/>
    </row>
    <row r="2" spans="1:3" x14ac:dyDescent="0.2">
      <c r="A2" s="49" t="s">
        <v>48</v>
      </c>
      <c r="B2" s="49" t="s">
        <v>75</v>
      </c>
      <c r="C2" s="25"/>
    </row>
    <row r="3" spans="1:3" x14ac:dyDescent="0.2">
      <c r="A3" s="49" t="s">
        <v>46</v>
      </c>
      <c r="B3" s="49" t="s">
        <v>76</v>
      </c>
      <c r="C3" s="25"/>
    </row>
    <row r="4" spans="1:3" x14ac:dyDescent="0.2">
      <c r="A4" s="49" t="s">
        <v>49</v>
      </c>
      <c r="B4" s="49" t="s">
        <v>77</v>
      </c>
      <c r="C4" s="25"/>
    </row>
    <row r="5" spans="1:3" x14ac:dyDescent="0.2">
      <c r="A5" s="49" t="s">
        <v>50</v>
      </c>
      <c r="B5" s="49" t="s">
        <v>78</v>
      </c>
      <c r="C5" s="25"/>
    </row>
    <row r="6" spans="1:3" x14ac:dyDescent="0.2">
      <c r="A6" s="49" t="s">
        <v>51</v>
      </c>
      <c r="B6" s="49" t="s">
        <v>79</v>
      </c>
      <c r="C6" s="25"/>
    </row>
    <row r="7" spans="1:3" x14ac:dyDescent="0.2">
      <c r="A7" s="49" t="s">
        <v>52</v>
      </c>
      <c r="B7" s="49" t="s">
        <v>80</v>
      </c>
      <c r="C7" s="25"/>
    </row>
    <row r="8" spans="1:3" x14ac:dyDescent="0.2">
      <c r="A8" s="49" t="s">
        <v>53</v>
      </c>
      <c r="B8" s="49" t="s">
        <v>81</v>
      </c>
      <c r="C8" s="25"/>
    </row>
    <row r="9" spans="1:3" x14ac:dyDescent="0.2">
      <c r="A9" s="49" t="s">
        <v>54</v>
      </c>
      <c r="B9" s="49" t="s">
        <v>82</v>
      </c>
      <c r="C9" s="25"/>
    </row>
    <row r="10" spans="1:3" x14ac:dyDescent="0.2">
      <c r="A10" s="49" t="s">
        <v>55</v>
      </c>
      <c r="B10" s="49" t="s">
        <v>83</v>
      </c>
      <c r="C10" s="25"/>
    </row>
    <row r="11" spans="1:3" x14ac:dyDescent="0.2">
      <c r="A11" s="49" t="s">
        <v>56</v>
      </c>
      <c r="B11" s="49" t="s">
        <v>84</v>
      </c>
      <c r="C11" s="25"/>
    </row>
    <row r="12" spans="1:3" x14ac:dyDescent="0.2">
      <c r="A12" s="49" t="s">
        <v>45</v>
      </c>
      <c r="B12" s="49" t="s">
        <v>85</v>
      </c>
      <c r="C12" s="25"/>
    </row>
    <row r="13" spans="1:3" x14ac:dyDescent="0.2">
      <c r="A13" s="49" t="s">
        <v>57</v>
      </c>
      <c r="B13" s="49" t="s">
        <v>105</v>
      </c>
      <c r="C13" s="25"/>
    </row>
    <row r="14" spans="1:3" x14ac:dyDescent="0.2">
      <c r="A14" s="49" t="s">
        <v>44</v>
      </c>
      <c r="B14" s="49" t="s">
        <v>86</v>
      </c>
      <c r="C14" s="25"/>
    </row>
    <row r="15" spans="1:3" x14ac:dyDescent="0.2">
      <c r="A15" s="49" t="s">
        <v>58</v>
      </c>
      <c r="B15" s="49" t="s">
        <v>87</v>
      </c>
      <c r="C15" s="25"/>
    </row>
    <row r="16" spans="1:3" x14ac:dyDescent="0.2">
      <c r="A16" s="49" t="s">
        <v>59</v>
      </c>
      <c r="B16" s="49" t="s">
        <v>104</v>
      </c>
      <c r="C16" s="25"/>
    </row>
    <row r="17" spans="1:3" x14ac:dyDescent="0.2">
      <c r="A17" s="49" t="s">
        <v>60</v>
      </c>
      <c r="B17" s="49" t="s">
        <v>88</v>
      </c>
      <c r="C17" s="25"/>
    </row>
    <row r="18" spans="1:3" x14ac:dyDescent="0.2">
      <c r="A18" s="49" t="s">
        <v>61</v>
      </c>
      <c r="B18" s="49" t="s">
        <v>89</v>
      </c>
      <c r="C18" s="25"/>
    </row>
    <row r="19" spans="1:3" x14ac:dyDescent="0.2">
      <c r="A19" s="49" t="s">
        <v>62</v>
      </c>
      <c r="B19" s="49" t="s">
        <v>103</v>
      </c>
      <c r="C19" s="25"/>
    </row>
    <row r="20" spans="1:3" x14ac:dyDescent="0.2">
      <c r="A20" s="49" t="s">
        <v>63</v>
      </c>
      <c r="B20" s="49" t="s">
        <v>90</v>
      </c>
      <c r="C20" s="25"/>
    </row>
    <row r="21" spans="1:3" x14ac:dyDescent="0.2">
      <c r="A21" s="49" t="s">
        <v>64</v>
      </c>
      <c r="B21" s="49" t="s">
        <v>102</v>
      </c>
      <c r="C21" s="25"/>
    </row>
    <row r="22" spans="1:3" x14ac:dyDescent="0.2">
      <c r="A22" s="49" t="s">
        <v>65</v>
      </c>
      <c r="B22" s="49" t="s">
        <v>101</v>
      </c>
      <c r="C22" s="25"/>
    </row>
    <row r="23" spans="1:3" x14ac:dyDescent="0.2">
      <c r="A23" s="49" t="s">
        <v>66</v>
      </c>
      <c r="B23" s="49" t="s">
        <v>100</v>
      </c>
      <c r="C23" s="25"/>
    </row>
    <row r="24" spans="1:3" x14ac:dyDescent="0.2">
      <c r="A24" s="49" t="s">
        <v>67</v>
      </c>
      <c r="B24" s="49" t="s">
        <v>99</v>
      </c>
      <c r="C24" s="25"/>
    </row>
    <row r="25" spans="1:3" x14ac:dyDescent="0.2">
      <c r="A25" s="49" t="s">
        <v>68</v>
      </c>
      <c r="B25" s="49" t="s">
        <v>98</v>
      </c>
      <c r="C25" s="25"/>
    </row>
    <row r="26" spans="1:3" x14ac:dyDescent="0.2">
      <c r="A26" s="49" t="s">
        <v>69</v>
      </c>
      <c r="B26" s="49" t="s">
        <v>97</v>
      </c>
      <c r="C26" s="25"/>
    </row>
    <row r="27" spans="1:3" x14ac:dyDescent="0.2">
      <c r="A27" s="49" t="s">
        <v>95</v>
      </c>
      <c r="B27" s="49" t="s">
        <v>96</v>
      </c>
      <c r="C27" s="25"/>
    </row>
    <row r="28" spans="1:3" x14ac:dyDescent="0.2">
      <c r="A28" s="49" t="s">
        <v>70</v>
      </c>
      <c r="B28" s="49" t="s">
        <v>94</v>
      </c>
      <c r="C28" s="25"/>
    </row>
    <row r="29" spans="1:3" x14ac:dyDescent="0.2">
      <c r="A29" s="49" t="s">
        <v>71</v>
      </c>
      <c r="B29" s="49" t="s">
        <v>93</v>
      </c>
      <c r="C29" s="25"/>
    </row>
    <row r="30" spans="1:3" x14ac:dyDescent="0.2">
      <c r="A30" s="49" t="s">
        <v>72</v>
      </c>
      <c r="B30" s="49" t="s">
        <v>92</v>
      </c>
      <c r="C30" s="25"/>
    </row>
    <row r="31" spans="1:3" x14ac:dyDescent="0.2">
      <c r="A31" s="49" t="s">
        <v>73</v>
      </c>
      <c r="B31" s="49" t="s">
        <v>91</v>
      </c>
      <c r="C31" s="25"/>
    </row>
    <row r="32" spans="1:3" x14ac:dyDescent="0.2">
      <c r="A32" s="49"/>
      <c r="B32" s="25"/>
      <c r="C32" s="25"/>
    </row>
    <row r="33" spans="1:3" x14ac:dyDescent="0.2">
      <c r="A33" s="49"/>
      <c r="B33" s="25" t="s">
        <v>106</v>
      </c>
      <c r="C33" s="25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Sheet2</vt:lpstr>
      <vt:lpstr>Sheet1</vt:lpstr>
      <vt:lpstr>Sheet3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Stanley Hsu</cp:lastModifiedBy>
  <cp:lastPrinted>2019-06-04T19:09:55Z</cp:lastPrinted>
  <dcterms:created xsi:type="dcterms:W3CDTF">1998-07-03T22:57:08Z</dcterms:created>
  <dcterms:modified xsi:type="dcterms:W3CDTF">2019-06-04T19:12:19Z</dcterms:modified>
</cp:coreProperties>
</file>