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8" yWindow="-108" windowWidth="20712" windowHeight="13272" firstSheet="1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7" i="1" l="1"/>
  <c r="AH31" i="1" l="1"/>
  <c r="W20" i="1" l="1"/>
  <c r="AH19" i="1"/>
  <c r="AH29" i="1" s="1"/>
  <c r="AG19" i="1"/>
  <c r="AG29" i="1" s="1"/>
  <c r="AF19" i="1"/>
  <c r="AF29" i="1" s="1"/>
  <c r="AE19" i="1"/>
  <c r="AE29" i="1" s="1"/>
  <c r="AD19" i="1"/>
  <c r="AD29" i="1" s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V29" i="1" s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N29" i="1" s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s="1"/>
  <c r="AI35" i="1" l="1"/>
  <c r="AI15" i="1" l="1"/>
  <c r="AI14" i="1"/>
  <c r="AI13" i="1"/>
  <c r="AI12" i="1"/>
  <c r="AI11" i="1"/>
  <c r="AI10" i="1"/>
  <c r="AI9" i="1"/>
  <c r="AI31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<sst xmlns="http://schemas.openxmlformats.org/spreadsheetml/2006/main" count="185" uniqueCount="68">
  <si>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</si>
  <si>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</si>
  <si>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</si>
  <si>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</si>
  <si>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</si>
  <si>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</si>
  <si>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</si>
  <si>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</si>
  <si>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</si>
  <si>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</si>
  <si>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</si>
  <si>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</si>
  <si>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</si>
  <si>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</si>
  <si>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</si>
  <si>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</si>
  <si>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</si>
  <si>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</si>
  <si>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</si>
  <si>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</si>
  <si>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</si>
  <si>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</si>
  <si>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</si>
  <si>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</si>
  <si>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</si>
  <si>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</si>
  <si>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</si>
  <si>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</si>
  <si>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</si>
  <si>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</si>
  <si>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</si>
  <si>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</si>
  <si>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</si>
  <si>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</si>
  <si>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</si>
  <si>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</si>
  <si>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</si>
  <si>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</si>
  <si>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</si>
  <si>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</si>
  <si>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</si>
  <si>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</si>
  <si>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</si>
  <si>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</si>
  <si>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</si>
  <si>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</si>
  <si>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</si>
  <si>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</si>
  <si>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</si>
  <si>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</si>
  <si>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</si>
  <si>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DP</t>
  </si>
  <si>
    <t>1715</t>
  </si>
  <si>
    <t>Fraser Mills Highrises</t>
  </si>
  <si>
    <t>1709</t>
  </si>
  <si>
    <t>Port Royal Phase 6B</t>
  </si>
  <si>
    <t>May 2019</t>
  </si>
  <si>
    <t>1714</t>
  </si>
  <si>
    <t>Mosaic SFU Lot 19</t>
  </si>
  <si>
    <t>Jamie Latimer</t>
  </si>
  <si>
    <t>1406</t>
  </si>
  <si>
    <t xml:space="preserve">1406 belpark site visit </t>
  </si>
  <si>
    <t>1716</t>
  </si>
  <si>
    <t>UBC Typologies Ps &amp; AI drawings</t>
  </si>
  <si>
    <t>1903</t>
  </si>
  <si>
    <t>whistler project site analysis drawings</t>
  </si>
  <si>
    <t>Enscape/Twin motion rendering</t>
  </si>
  <si>
    <t>GENERAL SET DETAIL DRAWINGS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</si>
</sst>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3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7" borderId="23" xfId="0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7"/>
  <sheetViews>
    <sheetView tabSelected="1" topLeftCell="A4" zoomScaleNormal="100" zoomScaleSheetLayoutView="100" workbookViewId="0">
      <selection activeCell="AJ28" sqref="AJ28"/>
    </sheetView>
  </sheetViews>
  <sheetFormatPr defaultColWidth="7.5546875" defaultRowHeight="13.2" x14ac:dyDescent="0.25"/>
  <cols>
    <col min="1" max="1" width="5.33203125" style="74" customWidth="1"/>
    <col min="2" max="2" width="21.88671875" style="74" customWidth="1"/>
    <col min="3" max="3" width="5" style="76" customWidth="1"/>
    <col min="4" max="34" width="3.44140625" style="75" customWidth="1"/>
    <col min="35" max="35" width="5.88671875" style="77" customWidth="1"/>
    <col min="36" max="36" width="51.109375" style="75" customWidth="1"/>
    <col min="37" max="190" width="7.5546875" style="12" customWidth="1"/>
    <col min="191" max="16384" width="7.5546875" style="12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2" t="s">
        <v>59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8" t="s">
        <v>56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3.95" customHeight="1" x14ac:dyDescent="0.25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6.95" customHeight="1" thickBot="1" x14ac:dyDescent="0.2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8" thickTop="1" x14ac:dyDescent="0.2">
      <c r="A7" s="27"/>
      <c r="B7" s="28"/>
      <c r="C7" s="29" t="s">
        <v>39</v>
      </c>
      <c r="D7" s="30" t="s">
        <v>16</v>
      </c>
      <c r="E7" s="30" t="s">
        <v>15</v>
      </c>
      <c r="F7" s="30" t="s">
        <v>17</v>
      </c>
      <c r="G7" s="30" t="s">
        <v>18</v>
      </c>
      <c r="H7" s="30" t="s">
        <v>18</v>
      </c>
      <c r="I7" s="31" t="s">
        <v>19</v>
      </c>
      <c r="J7" s="30" t="s">
        <v>15</v>
      </c>
      <c r="K7" s="30" t="s">
        <v>16</v>
      </c>
      <c r="L7" s="30" t="s">
        <v>15</v>
      </c>
      <c r="M7" s="30" t="s">
        <v>17</v>
      </c>
      <c r="N7" s="30" t="s">
        <v>18</v>
      </c>
      <c r="O7" s="30" t="s">
        <v>18</v>
      </c>
      <c r="P7" s="31" t="s">
        <v>19</v>
      </c>
      <c r="Q7" s="30" t="s">
        <v>15</v>
      </c>
      <c r="R7" s="30" t="s">
        <v>16</v>
      </c>
      <c r="S7" s="30" t="s">
        <v>15</v>
      </c>
      <c r="T7" s="30" t="s">
        <v>17</v>
      </c>
      <c r="U7" s="30" t="s">
        <v>18</v>
      </c>
      <c r="V7" s="30" t="s">
        <v>18</v>
      </c>
      <c r="W7" s="31" t="s">
        <v>19</v>
      </c>
      <c r="X7" s="30" t="s">
        <v>15</v>
      </c>
      <c r="Y7" s="30" t="s">
        <v>16</v>
      </c>
      <c r="Z7" s="30" t="s">
        <v>15</v>
      </c>
      <c r="AA7" s="30" t="s">
        <v>17</v>
      </c>
      <c r="AB7" s="30" t="s">
        <v>18</v>
      </c>
      <c r="AC7" s="30" t="s">
        <v>18</v>
      </c>
      <c r="AD7" s="31" t="s">
        <v>19</v>
      </c>
      <c r="AE7" s="30" t="s">
        <v>15</v>
      </c>
      <c r="AF7" s="30" t="s">
        <v>16</v>
      </c>
      <c r="AG7" s="30" t="s">
        <v>15</v>
      </c>
      <c r="AH7" s="30" t="s">
        <v>17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25">
      <c r="A8" s="33"/>
      <c r="B8" s="34"/>
      <c r="C8" s="35"/>
      <c r="D8" s="36"/>
      <c r="E8" s="36"/>
      <c r="F8" s="36"/>
      <c r="G8" s="36" t="s">
        <v>20</v>
      </c>
      <c r="H8" s="36" t="s">
        <v>20</v>
      </c>
      <c r="I8" s="36"/>
      <c r="J8" s="36"/>
      <c r="K8" s="36"/>
      <c r="L8" s="36"/>
      <c r="M8" s="36"/>
      <c r="N8" s="36" t="s">
        <v>20</v>
      </c>
      <c r="O8" s="36" t="s">
        <v>20</v>
      </c>
      <c r="P8" s="36"/>
      <c r="Q8" s="36"/>
      <c r="R8" s="36"/>
      <c r="S8" s="36"/>
      <c r="T8" s="36"/>
      <c r="U8" s="36" t="s">
        <v>20</v>
      </c>
      <c r="V8" s="36" t="s">
        <v>20</v>
      </c>
      <c r="W8" s="36"/>
      <c r="X8" s="36"/>
      <c r="Y8" s="36"/>
      <c r="Z8" s="36"/>
      <c r="AA8" s="36"/>
      <c r="AB8" s="36" t="s">
        <v>20</v>
      </c>
      <c r="AC8" s="36" t="s">
        <v>20</v>
      </c>
      <c r="AD8" s="36"/>
      <c r="AE8" s="36"/>
      <c r="AF8" s="36"/>
      <c r="AG8" s="36"/>
      <c r="AH8" s="36"/>
      <c r="AI8" s="37">
        <f t="shared" ref="AI8" si="0">SUM(D8:AH8)</f>
        <v>0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2">
      <c r="A9" s="40" t="s">
        <v>60</v>
      </c>
      <c r="B9" s="28" t="s">
        <v>61</v>
      </c>
      <c r="C9" s="29"/>
      <c r="D9" s="41"/>
      <c r="E9" s="41"/>
      <c r="F9" s="41"/>
      <c r="G9" s="36" t="s">
        <v>20</v>
      </c>
      <c r="H9" s="36" t="s">
        <v>20</v>
      </c>
      <c r="I9" s="41"/>
      <c r="J9" s="41"/>
      <c r="K9" s="41">
        <v>3.5</v>
      </c>
      <c r="L9" s="41"/>
      <c r="M9" s="41">
        <v>1</v>
      </c>
      <c r="N9" s="36" t="s">
        <v>20</v>
      </c>
      <c r="O9" s="36" t="s">
        <v>20</v>
      </c>
      <c r="P9" s="41"/>
      <c r="Q9" s="41"/>
      <c r="R9" s="41"/>
      <c r="S9" s="41"/>
      <c r="T9" s="41"/>
      <c r="U9" s="36" t="s">
        <v>20</v>
      </c>
      <c r="V9" s="36" t="s">
        <v>20</v>
      </c>
      <c r="W9" s="41"/>
      <c r="X9" s="41"/>
      <c r="Y9" s="41"/>
      <c r="Z9" s="41"/>
      <c r="AA9" s="41"/>
      <c r="AB9" s="36" t="s">
        <v>20</v>
      </c>
      <c r="AC9" s="36" t="s">
        <v>20</v>
      </c>
      <c r="AD9" s="41"/>
      <c r="AE9" s="41"/>
      <c r="AF9" s="41"/>
      <c r="AG9" s="41"/>
      <c r="AH9" s="41"/>
      <c r="AI9" s="37">
        <f t="shared" ref="AI9:AI13" si="1">SUM(D9:AH9)</f>
        <v>4.5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3"/>
      <c r="B10" s="34"/>
      <c r="C10" s="35"/>
      <c r="D10" s="36"/>
      <c r="E10" s="36"/>
      <c r="F10" s="36"/>
      <c r="G10" s="36" t="s">
        <v>20</v>
      </c>
      <c r="H10" s="36" t="s">
        <v>20</v>
      </c>
      <c r="I10" s="36"/>
      <c r="J10" s="36"/>
      <c r="K10" s="36"/>
      <c r="L10" s="36"/>
      <c r="M10" s="36"/>
      <c r="N10" s="36" t="s">
        <v>20</v>
      </c>
      <c r="O10" s="36" t="s">
        <v>20</v>
      </c>
      <c r="P10" s="36"/>
      <c r="Q10" s="36"/>
      <c r="R10" s="36"/>
      <c r="S10" s="36"/>
      <c r="T10" s="36"/>
      <c r="U10" s="36" t="s">
        <v>20</v>
      </c>
      <c r="V10" s="36" t="s">
        <v>20</v>
      </c>
      <c r="W10" s="36"/>
      <c r="X10" s="36"/>
      <c r="Y10" s="36"/>
      <c r="Z10" s="36"/>
      <c r="AA10" s="36"/>
      <c r="AB10" s="36" t="s">
        <v>20</v>
      </c>
      <c r="AC10" s="36" t="s">
        <v>20</v>
      </c>
      <c r="AD10" s="36"/>
      <c r="AE10" s="36"/>
      <c r="AF10" s="36"/>
      <c r="AG10" s="36"/>
      <c r="AH10" s="36"/>
      <c r="AI10" s="37">
        <f t="shared" si="1"/>
        <v>0</v>
      </c>
      <c r="AJ10" s="38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25">
      <c r="A11" s="40" t="s">
        <v>57</v>
      </c>
      <c r="B11" s="28" t="s">
        <v>58</v>
      </c>
      <c r="C11" s="29" t="s">
        <v>31</v>
      </c>
      <c r="D11" s="41"/>
      <c r="E11" s="41"/>
      <c r="F11" s="41"/>
      <c r="G11" s="36" t="s">
        <v>20</v>
      </c>
      <c r="H11" s="36" t="s">
        <v>20</v>
      </c>
      <c r="I11" s="41"/>
      <c r="J11" s="41"/>
      <c r="K11" s="41"/>
      <c r="L11" s="41"/>
      <c r="M11" s="41"/>
      <c r="N11" s="36" t="s">
        <v>20</v>
      </c>
      <c r="O11" s="36" t="s">
        <v>20</v>
      </c>
      <c r="P11" s="41"/>
      <c r="Q11" s="41"/>
      <c r="R11" s="41"/>
      <c r="S11" s="41"/>
      <c r="T11" s="41"/>
      <c r="U11" s="36" t="s">
        <v>20</v>
      </c>
      <c r="V11" s="36" t="s">
        <v>20</v>
      </c>
      <c r="W11" s="41"/>
      <c r="X11" s="41"/>
      <c r="Y11" s="41"/>
      <c r="Z11" s="41"/>
      <c r="AA11" s="41"/>
      <c r="AB11" s="36" t="s">
        <v>20</v>
      </c>
      <c r="AC11" s="36" t="s">
        <v>20</v>
      </c>
      <c r="AD11" s="41"/>
      <c r="AE11" s="41"/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25">
      <c r="A12" s="33"/>
      <c r="B12" s="34"/>
      <c r="C12" s="35"/>
      <c r="D12" s="36"/>
      <c r="E12" s="36"/>
      <c r="F12" s="36"/>
      <c r="G12" s="36" t="s">
        <v>20</v>
      </c>
      <c r="H12" s="36" t="s">
        <v>20</v>
      </c>
      <c r="I12" s="36"/>
      <c r="J12" s="36"/>
      <c r="K12" s="36"/>
      <c r="L12" s="36"/>
      <c r="M12" s="36"/>
      <c r="N12" s="36" t="s">
        <v>20</v>
      </c>
      <c r="O12" s="36" t="s">
        <v>20</v>
      </c>
      <c r="P12" s="36"/>
      <c r="Q12" s="36"/>
      <c r="R12" s="36"/>
      <c r="S12" s="36"/>
      <c r="T12" s="36"/>
      <c r="U12" s="36" t="s">
        <v>20</v>
      </c>
      <c r="V12" s="36" t="s">
        <v>20</v>
      </c>
      <c r="W12" s="36"/>
      <c r="X12" s="36"/>
      <c r="Y12" s="36"/>
      <c r="Z12" s="36"/>
      <c r="AA12" s="36"/>
      <c r="AB12" s="36" t="s">
        <v>20</v>
      </c>
      <c r="AC12" s="36" t="s">
        <v>20</v>
      </c>
      <c r="AD12" s="36"/>
      <c r="AE12" s="36"/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2">
      <c r="A13" s="40" t="s">
        <v>52</v>
      </c>
      <c r="B13" s="28" t="s">
        <v>53</v>
      </c>
      <c r="C13" s="29" t="s">
        <v>51</v>
      </c>
      <c r="D13" s="41"/>
      <c r="E13" s="41"/>
      <c r="F13" s="41"/>
      <c r="G13" s="36" t="s">
        <v>20</v>
      </c>
      <c r="H13" s="36" t="s">
        <v>20</v>
      </c>
      <c r="I13" s="41"/>
      <c r="J13" s="41"/>
      <c r="K13" s="41"/>
      <c r="L13" s="41"/>
      <c r="M13" s="41"/>
      <c r="N13" s="36" t="s">
        <v>20</v>
      </c>
      <c r="O13" s="36" t="s">
        <v>20</v>
      </c>
      <c r="P13" s="41"/>
      <c r="Q13" s="41"/>
      <c r="R13" s="41"/>
      <c r="S13" s="41"/>
      <c r="T13" s="41"/>
      <c r="U13" s="36" t="s">
        <v>20</v>
      </c>
      <c r="V13" s="36" t="s">
        <v>20</v>
      </c>
      <c r="W13" s="41"/>
      <c r="X13" s="41"/>
      <c r="Y13" s="41"/>
      <c r="Z13" s="41"/>
      <c r="AA13" s="41"/>
      <c r="AB13" s="36" t="s">
        <v>20</v>
      </c>
      <c r="AC13" s="36" t="s">
        <v>20</v>
      </c>
      <c r="AD13" s="41"/>
      <c r="AE13" s="41"/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25">
      <c r="A14" s="33" t="s">
        <v>62</v>
      </c>
      <c r="B14" s="34" t="s">
        <v>63</v>
      </c>
      <c r="C14" s="35"/>
      <c r="D14" s="36"/>
      <c r="E14" s="36"/>
      <c r="F14" s="81"/>
      <c r="G14" s="36" t="s">
        <v>20</v>
      </c>
      <c r="H14" s="36" t="s">
        <v>20</v>
      </c>
      <c r="I14" s="36"/>
      <c r="J14" s="36"/>
      <c r="K14" s="36"/>
      <c r="L14" s="36"/>
      <c r="M14" s="36"/>
      <c r="N14" s="36" t="s">
        <v>20</v>
      </c>
      <c r="O14" s="36" t="s">
        <v>20</v>
      </c>
      <c r="P14" s="36">
        <v>5</v>
      </c>
      <c r="Q14" s="36">
        <v>3.5</v>
      </c>
      <c r="R14" s="36">
        <v>5.5</v>
      </c>
      <c r="S14" s="36"/>
      <c r="T14" s="81"/>
      <c r="U14" s="36" t="s">
        <v>20</v>
      </c>
      <c r="V14" s="36" t="s">
        <v>20</v>
      </c>
      <c r="W14" s="36"/>
      <c r="X14" s="36"/>
      <c r="Y14" s="36"/>
      <c r="Z14" s="36"/>
      <c r="AA14" s="81"/>
      <c r="AB14" s="36" t="s">
        <v>20</v>
      </c>
      <c r="AC14" s="36" t="s">
        <v>20</v>
      </c>
      <c r="AD14" s="36"/>
      <c r="AE14" s="36"/>
      <c r="AF14" s="36"/>
      <c r="AG14" s="36"/>
      <c r="AH14" s="81"/>
      <c r="AI14" s="37">
        <f>SUM(D14:AH14)</f>
        <v>14</v>
      </c>
      <c r="AJ14" s="38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2">
      <c r="A15" s="40" t="s">
        <v>54</v>
      </c>
      <c r="B15" s="28" t="s">
        <v>55</v>
      </c>
      <c r="C15" s="29" t="s">
        <v>31</v>
      </c>
      <c r="D15" s="41"/>
      <c r="E15" s="41"/>
      <c r="F15" s="41"/>
      <c r="G15" s="36" t="s">
        <v>20</v>
      </c>
      <c r="H15" s="36" t="s">
        <v>20</v>
      </c>
      <c r="I15" s="41"/>
      <c r="J15" s="41"/>
      <c r="K15" s="41"/>
      <c r="L15" s="41"/>
      <c r="M15" s="41"/>
      <c r="N15" s="36" t="s">
        <v>20</v>
      </c>
      <c r="O15" s="36" t="s">
        <v>20</v>
      </c>
      <c r="P15" s="41"/>
      <c r="Q15" s="41"/>
      <c r="R15" s="41"/>
      <c r="S15" s="41"/>
      <c r="T15" s="41"/>
      <c r="U15" s="36" t="s">
        <v>20</v>
      </c>
      <c r="V15" s="36" t="s">
        <v>20</v>
      </c>
      <c r="W15" s="41"/>
      <c r="X15" s="41"/>
      <c r="Y15" s="41"/>
      <c r="Z15" s="41"/>
      <c r="AA15" s="41"/>
      <c r="AB15" s="36" t="s">
        <v>20</v>
      </c>
      <c r="AC15" s="36" t="s">
        <v>20</v>
      </c>
      <c r="AD15" s="41"/>
      <c r="AE15" s="41"/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2">
      <c r="A16" s="33" t="s">
        <v>64</v>
      </c>
      <c r="B16" s="34" t="s">
        <v>65</v>
      </c>
      <c r="C16" s="35"/>
      <c r="D16" s="36"/>
      <c r="E16" s="36"/>
      <c r="F16" s="79"/>
      <c r="G16" s="36" t="s">
        <v>20</v>
      </c>
      <c r="H16" s="36" t="s">
        <v>20</v>
      </c>
      <c r="I16" s="36"/>
      <c r="J16" s="36"/>
      <c r="K16" s="36"/>
      <c r="L16" s="36"/>
      <c r="M16" s="36"/>
      <c r="N16" s="36" t="s">
        <v>20</v>
      </c>
      <c r="O16" s="36" t="s">
        <v>20</v>
      </c>
      <c r="P16" s="36"/>
      <c r="Q16" s="36"/>
      <c r="R16" s="36"/>
      <c r="S16" s="36">
        <v>8</v>
      </c>
      <c r="T16" s="79">
        <v>4</v>
      </c>
      <c r="U16" s="36" t="s">
        <v>20</v>
      </c>
      <c r="V16" s="36" t="s">
        <v>20</v>
      </c>
      <c r="W16" s="36"/>
      <c r="X16" s="36"/>
      <c r="Y16" s="36"/>
      <c r="Z16" s="36"/>
      <c r="AA16" s="79"/>
      <c r="AB16" s="36" t="s">
        <v>20</v>
      </c>
      <c r="AC16" s="36" t="s">
        <v>20</v>
      </c>
      <c r="AD16" s="36"/>
      <c r="AE16" s="36"/>
      <c r="AF16" s="36"/>
      <c r="AG16" s="36">
        <v>1.5</v>
      </c>
      <c r="AH16" s="79"/>
      <c r="AI16" s="37">
        <f>SUM(D16:AH16)</f>
        <v>13.5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25">
      <c r="A17" s="40"/>
      <c r="B17" s="28"/>
      <c r="C17" s="29"/>
      <c r="D17" s="41"/>
      <c r="E17" s="41"/>
      <c r="F17" s="41"/>
      <c r="G17" s="36" t="s">
        <v>20</v>
      </c>
      <c r="H17" s="36" t="s">
        <v>20</v>
      </c>
      <c r="I17" s="41"/>
      <c r="J17" s="41"/>
      <c r="K17" s="41"/>
      <c r="L17" s="41"/>
      <c r="M17" s="41"/>
      <c r="N17" s="36" t="s">
        <v>20</v>
      </c>
      <c r="O17" s="36" t="s">
        <v>20</v>
      </c>
      <c r="P17" s="41"/>
      <c r="Q17" s="41"/>
      <c r="R17" s="41"/>
      <c r="S17" s="41"/>
      <c r="T17" s="41"/>
      <c r="U17" s="36" t="s">
        <v>20</v>
      </c>
      <c r="V17" s="36" t="s">
        <v>20</v>
      </c>
      <c r="W17" s="41"/>
      <c r="X17" s="41"/>
      <c r="Y17" s="41"/>
      <c r="Z17" s="41"/>
      <c r="AA17" s="41"/>
      <c r="AB17" s="36" t="s">
        <v>20</v>
      </c>
      <c r="AC17" s="36" t="s">
        <v>20</v>
      </c>
      <c r="AD17" s="41"/>
      <c r="AE17" s="41"/>
      <c r="AF17" s="41"/>
      <c r="AG17" s="41"/>
      <c r="AH17" s="41"/>
      <c r="AI17" s="37">
        <f>SUM(D17:AH17)</f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2">
      <c r="A18" s="44"/>
      <c r="B18" s="45"/>
      <c r="C18" s="46"/>
      <c r="D18" s="36"/>
      <c r="E18" s="36"/>
      <c r="F18" s="36"/>
      <c r="G18" s="36" t="s">
        <v>20</v>
      </c>
      <c r="H18" s="36" t="s">
        <v>20</v>
      </c>
      <c r="I18" s="36"/>
      <c r="J18" s="36"/>
      <c r="K18" s="36"/>
      <c r="L18" s="36"/>
      <c r="M18" s="36"/>
      <c r="N18" s="36" t="s">
        <v>20</v>
      </c>
      <c r="O18" s="36" t="s">
        <v>20</v>
      </c>
      <c r="P18" s="36"/>
      <c r="Q18" s="36"/>
      <c r="R18" s="36"/>
      <c r="S18" s="36"/>
      <c r="T18" s="36"/>
      <c r="U18" s="36" t="s">
        <v>20</v>
      </c>
      <c r="V18" s="36" t="s">
        <v>20</v>
      </c>
      <c r="W18" s="36"/>
      <c r="X18" s="36"/>
      <c r="Y18" s="36"/>
      <c r="Z18" s="36"/>
      <c r="AA18" s="36"/>
      <c r="AB18" s="36" t="s">
        <v>20</v>
      </c>
      <c r="AC18" s="36" t="s">
        <v>20</v>
      </c>
      <c r="AD18" s="36"/>
      <c r="AE18" s="36"/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2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0</v>
      </c>
      <c r="F19" s="50">
        <f t="shared" si="3"/>
        <v>0</v>
      </c>
      <c r="G19" s="50">
        <f t="shared" si="3"/>
        <v>0</v>
      </c>
      <c r="H19" s="50">
        <f t="shared" si="3"/>
        <v>0</v>
      </c>
      <c r="I19" s="50">
        <f t="shared" si="3"/>
        <v>0</v>
      </c>
      <c r="J19" s="50">
        <f t="shared" si="3"/>
        <v>0</v>
      </c>
      <c r="K19" s="50">
        <f t="shared" si="3"/>
        <v>3.5</v>
      </c>
      <c r="L19" s="50">
        <f t="shared" si="3"/>
        <v>0</v>
      </c>
      <c r="M19" s="50">
        <f t="shared" si="3"/>
        <v>1</v>
      </c>
      <c r="N19" s="50">
        <f t="shared" si="3"/>
        <v>0</v>
      </c>
      <c r="O19" s="50">
        <f t="shared" si="3"/>
        <v>0</v>
      </c>
      <c r="P19" s="50">
        <f t="shared" si="3"/>
        <v>5</v>
      </c>
      <c r="Q19" s="50">
        <f t="shared" si="3"/>
        <v>3.5</v>
      </c>
      <c r="R19" s="50">
        <f t="shared" si="3"/>
        <v>5.5</v>
      </c>
      <c r="S19" s="50">
        <f t="shared" si="3"/>
        <v>8</v>
      </c>
      <c r="T19" s="50">
        <f t="shared" si="3"/>
        <v>4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1.5</v>
      </c>
      <c r="AH19" s="50">
        <f t="shared" si="4"/>
        <v>0</v>
      </c>
      <c r="AI19" s="51">
        <f t="shared" ref="AI19" si="5">SUM(AI8:AI18)</f>
        <v>32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25">
      <c r="A20" s="53" t="s">
        <v>7</v>
      </c>
      <c r="B20" s="54"/>
      <c r="C20" s="54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>
        <f>7.5</f>
        <v>7.5</v>
      </c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6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25">
      <c r="A21" s="53" t="s">
        <v>14</v>
      </c>
      <c r="B21" s="54"/>
      <c r="C21" s="54"/>
      <c r="D21" s="55"/>
      <c r="E21" s="55"/>
      <c r="F21" s="55"/>
      <c r="G21" s="55"/>
      <c r="H21" s="55"/>
      <c r="I21" s="55">
        <v>1</v>
      </c>
      <c r="J21" s="55"/>
      <c r="K21" s="55"/>
      <c r="L21" s="55"/>
      <c r="M21" s="55">
        <v>1</v>
      </c>
      <c r="N21" s="55"/>
      <c r="O21" s="55"/>
      <c r="P21" s="55"/>
      <c r="Q21" s="55"/>
      <c r="R21" s="55">
        <v>1.5</v>
      </c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6"/>
        <v>3.5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x14ac:dyDescent="0.2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6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2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6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25">
      <c r="A24" s="47" t="s">
        <v>49</v>
      </c>
      <c r="B24" s="57"/>
      <c r="C24" s="57"/>
      <c r="D24" s="80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2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6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2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6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25">
      <c r="A27" s="47" t="s">
        <v>50</v>
      </c>
      <c r="B27" s="57"/>
      <c r="C27" s="57"/>
      <c r="D27" s="55"/>
      <c r="E27" s="55"/>
      <c r="F27" s="55"/>
      <c r="G27" s="55"/>
      <c r="H27" s="55"/>
      <c r="I27" s="55">
        <v>6.5</v>
      </c>
      <c r="J27" s="55">
        <v>8</v>
      </c>
      <c r="K27" s="55">
        <v>4</v>
      </c>
      <c r="L27" s="55">
        <v>7.5</v>
      </c>
      <c r="M27" s="55">
        <v>5.5</v>
      </c>
      <c r="N27" s="55"/>
      <c r="O27" s="55"/>
      <c r="P27" s="55">
        <v>2.5</v>
      </c>
      <c r="Q27" s="55">
        <v>4</v>
      </c>
      <c r="R27" s="55"/>
      <c r="S27" s="55"/>
      <c r="T27" s="55"/>
      <c r="U27" s="55"/>
      <c r="V27" s="55"/>
      <c r="W27" s="55"/>
      <c r="X27" s="55"/>
      <c r="Y27" s="55"/>
      <c r="Z27" s="55">
        <v>2.5</v>
      </c>
      <c r="AA27" s="55">
        <v>4</v>
      </c>
      <c r="AB27" s="55"/>
      <c r="AC27" s="55"/>
      <c r="AD27" s="55">
        <v>7.5</v>
      </c>
      <c r="AE27" s="55">
        <v>7.5</v>
      </c>
      <c r="AF27" s="55">
        <v>7.5</v>
      </c>
      <c r="AG27" s="55">
        <v>6</v>
      </c>
      <c r="AH27" s="55">
        <v>7.5</v>
      </c>
      <c r="AI27" s="37">
        <f t="shared" si="6"/>
        <v>80.5</v>
      </c>
      <c r="AJ27" s="52" t="s">
        <v>67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>
        <v>3.5</v>
      </c>
      <c r="U28" s="55"/>
      <c r="V28" s="55"/>
      <c r="W28" s="55"/>
      <c r="X28" s="55">
        <v>7.5</v>
      </c>
      <c r="Y28" s="55">
        <v>7.5</v>
      </c>
      <c r="Z28" s="55">
        <v>5</v>
      </c>
      <c r="AA28" s="55">
        <v>3.5</v>
      </c>
      <c r="AB28" s="55"/>
      <c r="AC28" s="55"/>
      <c r="AD28" s="55"/>
      <c r="AE28" s="55"/>
      <c r="AF28" s="55"/>
      <c r="AG28" s="55"/>
      <c r="AH28" s="55"/>
      <c r="AI28" s="37">
        <f t="shared" si="6"/>
        <v>27</v>
      </c>
      <c r="AJ28" s="52" t="s">
        <v>66</v>
      </c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47" t="s">
        <v>9</v>
      </c>
      <c r="B29" s="57"/>
      <c r="C29" s="57"/>
      <c r="D29" s="50">
        <f t="shared" ref="D29:E29" si="7">SUM(D19:D28)</f>
        <v>0</v>
      </c>
      <c r="E29" s="50">
        <f t="shared" si="7"/>
        <v>0</v>
      </c>
      <c r="F29" s="50">
        <f>SUM(F19:F28)</f>
        <v>0</v>
      </c>
      <c r="G29" s="50">
        <f>SUM(G19:G28)</f>
        <v>0</v>
      </c>
      <c r="H29" s="50">
        <f>SUM(H19:H28)</f>
        <v>0</v>
      </c>
      <c r="I29" s="50">
        <f t="shared" ref="I29:L29" si="8">SUM(I19:I28)</f>
        <v>7.5</v>
      </c>
      <c r="J29" s="50">
        <f t="shared" si="8"/>
        <v>8</v>
      </c>
      <c r="K29" s="50">
        <f t="shared" si="8"/>
        <v>7.5</v>
      </c>
      <c r="L29" s="50">
        <f t="shared" si="8"/>
        <v>7.5</v>
      </c>
      <c r="M29" s="50">
        <f>SUM(M19:M28)</f>
        <v>7.5</v>
      </c>
      <c r="N29" s="50">
        <f>SUM(N19:N28)</f>
        <v>0</v>
      </c>
      <c r="O29" s="50">
        <f>SUM(O19:O28)</f>
        <v>0</v>
      </c>
      <c r="P29" s="50">
        <f t="shared" ref="P29:S29" si="9">SUM(P19:P28)</f>
        <v>7.5</v>
      </c>
      <c r="Q29" s="50">
        <f t="shared" si="9"/>
        <v>7.5</v>
      </c>
      <c r="R29" s="50">
        <f t="shared" si="9"/>
        <v>7</v>
      </c>
      <c r="S29" s="50">
        <f t="shared" si="9"/>
        <v>8</v>
      </c>
      <c r="T29" s="50">
        <f>SUM(T19:T28)</f>
        <v>7.5</v>
      </c>
      <c r="U29" s="50">
        <f>SUM(U19:U28)</f>
        <v>0</v>
      </c>
      <c r="V29" s="50">
        <f>SUM(V19:V28)</f>
        <v>0</v>
      </c>
      <c r="W29" s="50">
        <f t="shared" ref="W29:Z29" si="10">SUM(W19:W28)</f>
        <v>7.5</v>
      </c>
      <c r="X29" s="50">
        <f t="shared" si="10"/>
        <v>7.5</v>
      </c>
      <c r="Y29" s="50">
        <f t="shared" si="10"/>
        <v>7.5</v>
      </c>
      <c r="Z29" s="50">
        <f t="shared" si="10"/>
        <v>7.5</v>
      </c>
      <c r="AA29" s="50">
        <f>SUM(AA19:AA28)</f>
        <v>7.5</v>
      </c>
      <c r="AB29" s="50">
        <f>SUM(AB19:AB28)</f>
        <v>0</v>
      </c>
      <c r="AC29" s="50">
        <f>SUM(AC19:AC28)</f>
        <v>0</v>
      </c>
      <c r="AD29" s="50">
        <f t="shared" ref="AD29:AG29" si="11">SUM(AD19:AD28)</f>
        <v>7.5</v>
      </c>
      <c r="AE29" s="50">
        <f t="shared" si="11"/>
        <v>7.5</v>
      </c>
      <c r="AF29" s="50">
        <f t="shared" si="11"/>
        <v>7.5</v>
      </c>
      <c r="AG29" s="50">
        <f t="shared" si="11"/>
        <v>7.5</v>
      </c>
      <c r="AH29" s="50">
        <f>SUM(AH19:AH28)</f>
        <v>7.5</v>
      </c>
      <c r="AI29" s="51">
        <f>SUM(AI19:AI28)</f>
        <v>150.5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8" thickBot="1" x14ac:dyDescent="0.3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8" thickBot="1" x14ac:dyDescent="0.2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20</f>
        <v>20</v>
      </c>
      <c r="AI31" s="67">
        <f>AH31*7.5</f>
        <v>150</v>
      </c>
      <c r="AJ31" s="63"/>
      <c r="AZ31" s="4"/>
    </row>
    <row r="32" spans="1:190" s="3" customFormat="1" ht="10.199999999999999" x14ac:dyDescent="0.2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99999999999999" x14ac:dyDescent="0.2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0.5</v>
      </c>
      <c r="AJ33" s="68" t="s">
        <v>45</v>
      </c>
      <c r="AZ33" s="4"/>
    </row>
    <row r="34" spans="1:52" s="3" customFormat="1" ht="10.199999999999999" x14ac:dyDescent="0.2">
      <c r="A34" s="61" t="s">
        <v>29</v>
      </c>
      <c r="B34" s="61" t="s">
        <v>30</v>
      </c>
      <c r="C34" s="63"/>
      <c r="D34" s="69"/>
      <c r="E34" s="69"/>
      <c r="F34" s="69" t="s">
        <v>42</v>
      </c>
      <c r="G34" s="69"/>
      <c r="H34" s="69" t="s">
        <v>37</v>
      </c>
      <c r="I34" s="69"/>
      <c r="J34" s="69"/>
      <c r="K34" s="69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99999999999999" x14ac:dyDescent="0.2">
      <c r="A35" s="63" t="s">
        <v>23</v>
      </c>
      <c r="B35" s="63" t="s">
        <v>24</v>
      </c>
      <c r="C35" s="63"/>
      <c r="D35" s="69"/>
      <c r="E35" s="69"/>
      <c r="F35" s="69" t="s">
        <v>38</v>
      </c>
      <c r="G35" s="69"/>
      <c r="H35" s="69" t="s">
        <v>43</v>
      </c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Y35" s="69"/>
      <c r="Z35" s="69"/>
      <c r="AA35" s="69"/>
      <c r="AB35" s="69"/>
      <c r="AC35" s="69"/>
      <c r="AD35" s="69"/>
      <c r="AE35" s="69"/>
      <c r="AF35" s="69"/>
      <c r="AG35" s="70" t="s">
        <v>47</v>
      </c>
      <c r="AH35" s="69"/>
      <c r="AI35" s="71">
        <f>0</f>
        <v>0</v>
      </c>
      <c r="AJ35" s="63"/>
    </row>
    <row r="36" spans="1:52" s="3" customFormat="1" ht="10.199999999999999" x14ac:dyDescent="0.2">
      <c r="A36" s="63"/>
      <c r="B36" s="63"/>
      <c r="C36" s="63"/>
      <c r="D36" s="69"/>
      <c r="E36" s="69"/>
      <c r="F36" s="69"/>
      <c r="G36" s="69"/>
      <c r="H36" s="69" t="s">
        <v>44</v>
      </c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3"/>
    </row>
    <row r="37" spans="1:52" s="3" customFormat="1" ht="13.8" thickBot="1" x14ac:dyDescent="0.3">
      <c r="A37" s="72"/>
      <c r="B37" s="72"/>
      <c r="C37" s="72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Y37" s="69"/>
      <c r="Z37" s="69"/>
      <c r="AA37" s="69"/>
      <c r="AB37" s="69"/>
      <c r="AC37" s="69"/>
      <c r="AD37" s="69"/>
      <c r="AE37" s="69"/>
      <c r="AF37" s="69"/>
      <c r="AG37" s="70" t="s">
        <v>48</v>
      </c>
      <c r="AH37" s="69"/>
      <c r="AI37" s="73">
        <f>AI35+AI33</f>
        <v>0.5</v>
      </c>
      <c r="AJ37" s="63"/>
    </row>
    <row r="38" spans="1:52" s="3" customFormat="1" ht="13.8" thickTop="1" x14ac:dyDescent="0.25">
      <c r="A38" s="72"/>
      <c r="B38" s="72"/>
      <c r="C38" s="72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25">
      <c r="A39" s="72"/>
      <c r="B39" s="72"/>
      <c r="C39" s="72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25">
      <c r="A40" s="72"/>
      <c r="B40" s="72"/>
      <c r="C40" s="72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25">
      <c r="A41" s="72"/>
      <c r="B41" s="72"/>
      <c r="C41" s="72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25">
      <c r="C42" s="74"/>
      <c r="AI42" s="75"/>
    </row>
    <row r="43" spans="1:52" x14ac:dyDescent="0.25">
      <c r="C43" s="74"/>
      <c r="AI43" s="75"/>
    </row>
    <row r="44" spans="1:52" x14ac:dyDescent="0.25">
      <c r="C44" s="74"/>
      <c r="AI44" s="75"/>
    </row>
    <row r="45" spans="1:52" x14ac:dyDescent="0.25">
      <c r="C45" s="74"/>
      <c r="AI45" s="75"/>
    </row>
    <row r="46" spans="1:52" x14ac:dyDescent="0.25">
      <c r="C46" s="74"/>
      <c r="AI46" s="75"/>
    </row>
    <row r="47" spans="1:52" x14ac:dyDescent="0.25">
      <c r="C47" s="74"/>
      <c r="AI47" s="75"/>
    </row>
    <row r="48" spans="1:52" x14ac:dyDescent="0.25">
      <c r="C48" s="74"/>
      <c r="AI48" s="75"/>
    </row>
    <row r="49" spans="3:35" x14ac:dyDescent="0.25">
      <c r="C49" s="74"/>
      <c r="AI49" s="75"/>
    </row>
    <row r="50" spans="3:35" x14ac:dyDescent="0.25">
      <c r="C50" s="74"/>
      <c r="AI50" s="75"/>
    </row>
    <row r="51" spans="3:35" x14ac:dyDescent="0.25">
      <c r="C51" s="74"/>
      <c r="AI51" s="75"/>
    </row>
    <row r="52" spans="3:35" x14ac:dyDescent="0.25">
      <c r="C52" s="74"/>
      <c r="AI52" s="75"/>
    </row>
    <row r="53" spans="3:35" x14ac:dyDescent="0.25">
      <c r="C53" s="74"/>
      <c r="AI53" s="75"/>
    </row>
    <row r="54" spans="3:35" x14ac:dyDescent="0.25">
      <c r="C54" s="74"/>
      <c r="AI54" s="75"/>
    </row>
    <row r="55" spans="3:35" x14ac:dyDescent="0.25">
      <c r="C55" s="74"/>
      <c r="AI55" s="75"/>
    </row>
    <row r="56" spans="3:35" x14ac:dyDescent="0.25">
      <c r="C56" s="74"/>
      <c r="AI56" s="75"/>
    </row>
    <row r="57" spans="3:35" x14ac:dyDescent="0.25">
      <c r="C57" s="74"/>
      <c r="AI57" s="75"/>
    </row>
    <row r="58" spans="3:35" x14ac:dyDescent="0.25">
      <c r="C58" s="74"/>
      <c r="AI58" s="75"/>
    </row>
    <row r="59" spans="3:35" x14ac:dyDescent="0.25">
      <c r="C59" s="74"/>
      <c r="AI59" s="75"/>
    </row>
    <row r="60" spans="3:35" x14ac:dyDescent="0.25">
      <c r="C60" s="74"/>
      <c r="AI60" s="75"/>
    </row>
    <row r="61" spans="3:35" x14ac:dyDescent="0.25">
      <c r="C61" s="74"/>
      <c r="AI61" s="75"/>
    </row>
    <row r="62" spans="3:35" x14ac:dyDescent="0.25">
      <c r="C62" s="74"/>
      <c r="AI62" s="75"/>
    </row>
    <row r="63" spans="3:35" x14ac:dyDescent="0.25">
      <c r="C63" s="74"/>
      <c r="AI63" s="75"/>
    </row>
    <row r="64" spans="3:35" x14ac:dyDescent="0.25">
      <c r="C64" s="74"/>
      <c r="AI64" s="75"/>
    </row>
    <row r="65" spans="3:35" x14ac:dyDescent="0.25">
      <c r="C65" s="74"/>
      <c r="AI65" s="75"/>
    </row>
    <row r="66" spans="3:35" x14ac:dyDescent="0.25">
      <c r="C66" s="74"/>
      <c r="AI66" s="75"/>
    </row>
    <row r="67" spans="3:35" x14ac:dyDescent="0.25">
      <c r="C67" s="74"/>
      <c r="AI67" s="75"/>
    </row>
    <row r="68" spans="3:35" x14ac:dyDescent="0.25">
      <c r="C68" s="74"/>
      <c r="AI68" s="75"/>
    </row>
    <row r="69" spans="3:35" x14ac:dyDescent="0.25">
      <c r="C69" s="74"/>
      <c r="AI69" s="75"/>
    </row>
    <row r="70" spans="3:35" x14ac:dyDescent="0.25">
      <c r="C70" s="74"/>
      <c r="AI70" s="75"/>
    </row>
    <row r="71" spans="3:35" x14ac:dyDescent="0.25">
      <c r="C71" s="74"/>
      <c r="AI71" s="75"/>
    </row>
    <row r="72" spans="3:35" x14ac:dyDescent="0.25">
      <c r="C72" s="74"/>
      <c r="AI72" s="75"/>
    </row>
    <row r="73" spans="3:35" x14ac:dyDescent="0.25">
      <c r="C73" s="74"/>
      <c r="AI73" s="75"/>
    </row>
    <row r="74" spans="3:35" x14ac:dyDescent="0.25">
      <c r="C74" s="74"/>
      <c r="AI74" s="75"/>
    </row>
    <row r="75" spans="3:35" x14ac:dyDescent="0.25">
      <c r="C75" s="74"/>
      <c r="AI75" s="75"/>
    </row>
    <row r="76" spans="3:35" x14ac:dyDescent="0.25">
      <c r="C76" s="74"/>
      <c r="AI76" s="75"/>
    </row>
    <row r="77" spans="3:35" x14ac:dyDescent="0.25">
      <c r="C77" s="74"/>
      <c r="AI77" s="75"/>
    </row>
    <row r="78" spans="3:35" x14ac:dyDescent="0.25">
      <c r="C78" s="74"/>
      <c r="AI78" s="75"/>
    </row>
    <row r="79" spans="3:35" x14ac:dyDescent="0.25">
      <c r="C79" s="74"/>
      <c r="AI79" s="75"/>
    </row>
    <row r="80" spans="3:35" x14ac:dyDescent="0.25">
      <c r="C80" s="74"/>
      <c r="AI80" s="75"/>
    </row>
    <row r="81" spans="3:36" x14ac:dyDescent="0.25">
      <c r="C81" s="74"/>
      <c r="AI81" s="75"/>
    </row>
    <row r="82" spans="3:36" x14ac:dyDescent="0.25"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</row>
    <row r="83" spans="3:36" x14ac:dyDescent="0.25"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</row>
    <row r="84" spans="3:36" x14ac:dyDescent="0.25"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  <c r="AI84" s="74"/>
      <c r="AJ84" s="74"/>
    </row>
    <row r="85" spans="3:36" x14ac:dyDescent="0.25"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</row>
    <row r="86" spans="3:36" x14ac:dyDescent="0.25"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  <c r="AI86" s="74"/>
      <c r="AJ86" s="74"/>
    </row>
    <row r="87" spans="3:36" x14ac:dyDescent="0.25"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</row>
    <row r="88" spans="3:36" x14ac:dyDescent="0.25"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  <c r="AI88" s="74"/>
      <c r="AJ88" s="74"/>
    </row>
    <row r="89" spans="3:36" x14ac:dyDescent="0.25"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</row>
    <row r="90" spans="3:36" x14ac:dyDescent="0.25"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  <c r="AC90" s="74"/>
      <c r="AD90" s="74"/>
      <c r="AE90" s="74"/>
      <c r="AF90" s="74"/>
      <c r="AG90" s="74"/>
      <c r="AH90" s="74"/>
      <c r="AI90" s="74"/>
      <c r="AJ90" s="74"/>
    </row>
    <row r="91" spans="3:36" x14ac:dyDescent="0.25"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  <c r="AC91" s="74"/>
      <c r="AD91" s="74"/>
      <c r="AE91" s="74"/>
      <c r="AF91" s="74"/>
      <c r="AG91" s="74"/>
      <c r="AH91" s="74"/>
      <c r="AI91" s="74"/>
      <c r="AJ91" s="74"/>
    </row>
    <row r="92" spans="3:36" x14ac:dyDescent="0.25"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</row>
    <row r="93" spans="3:36" x14ac:dyDescent="0.25"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  <c r="AC93" s="74"/>
      <c r="AD93" s="74"/>
      <c r="AE93" s="74"/>
      <c r="AF93" s="74"/>
      <c r="AG93" s="74"/>
      <c r="AH93" s="74"/>
      <c r="AI93" s="74"/>
      <c r="AJ93" s="74"/>
    </row>
    <row r="94" spans="3:36" x14ac:dyDescent="0.25"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  <c r="AC94" s="74"/>
      <c r="AD94" s="74"/>
      <c r="AE94" s="74"/>
      <c r="AF94" s="74"/>
      <c r="AG94" s="74"/>
      <c r="AH94" s="74"/>
      <c r="AI94" s="74"/>
      <c r="AJ94" s="74"/>
    </row>
    <row r="95" spans="3:36" x14ac:dyDescent="0.25"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</row>
    <row r="96" spans="3:36" x14ac:dyDescent="0.25"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</row>
    <row r="97" spans="3:36" x14ac:dyDescent="0.25"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</row>
    <row r="98" spans="3:36" x14ac:dyDescent="0.25"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</row>
    <row r="99" spans="3:36" x14ac:dyDescent="0.25"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</row>
    <row r="100" spans="3:36" x14ac:dyDescent="0.25"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  <c r="AC100" s="74"/>
      <c r="AD100" s="74"/>
      <c r="AE100" s="74"/>
      <c r="AF100" s="74"/>
      <c r="AG100" s="74"/>
      <c r="AH100" s="74"/>
      <c r="AI100" s="74"/>
      <c r="AJ100" s="74"/>
    </row>
    <row r="101" spans="3:36" x14ac:dyDescent="0.25"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  <c r="AC101" s="74"/>
      <c r="AD101" s="74"/>
      <c r="AE101" s="74"/>
      <c r="AF101" s="74"/>
      <c r="AG101" s="74"/>
      <c r="AH101" s="74"/>
      <c r="AI101" s="74"/>
      <c r="AJ101" s="74"/>
    </row>
    <row r="102" spans="3:36" x14ac:dyDescent="0.25"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</row>
    <row r="103" spans="3:36" x14ac:dyDescent="0.25"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  <c r="AC103" s="74"/>
      <c r="AD103" s="74"/>
      <c r="AE103" s="74"/>
      <c r="AF103" s="74"/>
      <c r="AG103" s="74"/>
      <c r="AH103" s="74"/>
      <c r="AI103" s="74"/>
      <c r="AJ103" s="74"/>
    </row>
    <row r="104" spans="3:36" x14ac:dyDescent="0.25"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  <c r="AC104" s="74"/>
      <c r="AD104" s="74"/>
      <c r="AE104" s="74"/>
      <c r="AF104" s="74"/>
      <c r="AG104" s="74"/>
      <c r="AH104" s="74"/>
      <c r="AI104" s="74"/>
      <c r="AJ104" s="74"/>
    </row>
    <row r="105" spans="3:36" x14ac:dyDescent="0.25"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</row>
    <row r="106" spans="3:36" x14ac:dyDescent="0.25"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4"/>
      <c r="AH106" s="74"/>
      <c r="AI106" s="74"/>
      <c r="AJ106" s="74"/>
    </row>
    <row r="107" spans="3:36" x14ac:dyDescent="0.25"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/>
      <c r="AH107" s="74"/>
      <c r="AI107" s="74"/>
      <c r="AJ107" s="74"/>
    </row>
    <row r="108" spans="3:36" x14ac:dyDescent="0.25"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/>
      <c r="AH108" s="74"/>
      <c r="AI108" s="74"/>
      <c r="AJ108" s="74"/>
    </row>
    <row r="109" spans="3:36" x14ac:dyDescent="0.25"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  <c r="AC109" s="74"/>
      <c r="AD109" s="74"/>
      <c r="AE109" s="74"/>
      <c r="AF109" s="74"/>
      <c r="AG109" s="74"/>
      <c r="AH109" s="74"/>
      <c r="AI109" s="74"/>
      <c r="AJ109" s="74"/>
    </row>
    <row r="110" spans="3:36" x14ac:dyDescent="0.25"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  <c r="AE110" s="74"/>
      <c r="AF110" s="74"/>
      <c r="AG110" s="74"/>
      <c r="AH110" s="74"/>
      <c r="AI110" s="74"/>
      <c r="AJ110" s="74"/>
    </row>
    <row r="111" spans="3:36" x14ac:dyDescent="0.25"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  <c r="AE111" s="74"/>
      <c r="AF111" s="74"/>
      <c r="AG111" s="74"/>
      <c r="AH111" s="74"/>
      <c r="AI111" s="74"/>
      <c r="AJ111" s="74"/>
    </row>
    <row r="112" spans="3:36" x14ac:dyDescent="0.25"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</row>
    <row r="113" spans="3:36" x14ac:dyDescent="0.25"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</row>
    <row r="114" spans="3:36" x14ac:dyDescent="0.25"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  <c r="AE114" s="74"/>
      <c r="AF114" s="74"/>
      <c r="AG114" s="74"/>
      <c r="AH114" s="74"/>
      <c r="AI114" s="74"/>
      <c r="AJ114" s="74"/>
    </row>
    <row r="115" spans="3:36" x14ac:dyDescent="0.25"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  <c r="AE115" s="74"/>
      <c r="AF115" s="74"/>
      <c r="AG115" s="74"/>
      <c r="AH115" s="74"/>
      <c r="AI115" s="74"/>
      <c r="AJ115" s="74"/>
    </row>
    <row r="116" spans="3:36" x14ac:dyDescent="0.25"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  <c r="AE116" s="74"/>
      <c r="AF116" s="74"/>
      <c r="AG116" s="74"/>
      <c r="AH116" s="74"/>
      <c r="AI116" s="74"/>
      <c r="AJ116" s="74"/>
    </row>
    <row r="117" spans="3:36" x14ac:dyDescent="0.25"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Terminal1</cp:lastModifiedBy>
  <cp:lastPrinted>2019-06-04T18:05:12Z</cp:lastPrinted>
  <dcterms:created xsi:type="dcterms:W3CDTF">1998-07-03T22:57:08Z</dcterms:created>
  <dcterms:modified xsi:type="dcterms:W3CDTF">2019-06-04T18:07:32Z</dcterms:modified>
</cp:coreProperties>
</file>