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19\"/>
    </mc:Choice>
  </mc:AlternateContent>
  <xr:revisionPtr revIDLastSave="0" documentId="13_ncr:1_{EDA372C8-363F-407A-B93D-504CE56545D0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W20" i="1"/>
  <c r="AH19" i="1"/>
  <c r="AH29" i="1" s="1"/>
  <c r="AG19" i="1"/>
  <c r="AG29" i="1" s="1"/>
  <c r="AF19" i="1"/>
  <c r="AF29" i="1" s="1"/>
  <c r="R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V19" i="1"/>
  <c r="V29" i="1" s="1"/>
  <c r="U19" i="1"/>
  <c r="U29" i="1" s="1"/>
  <c r="T19" i="1"/>
  <c r="T29" i="1" s="1"/>
  <c r="S19" i="1"/>
  <c r="S29" i="1" s="1"/>
  <c r="R19" i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W29" i="1" l="1"/>
  <c r="AI15" i="1" l="1"/>
  <c r="AI14" i="1"/>
  <c r="AI13" i="1"/>
  <c r="AI12" i="1"/>
  <c r="AI11" i="1"/>
  <c r="AI10" i="1"/>
  <c r="AI9" i="1"/>
  <c r="AI31" i="1" l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<sst xmlns="http://schemas.openxmlformats.org/spreadsheetml/2006/main" count="177" uniqueCount="61">
  <si>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</si>
  <si>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</si>
  <si>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</si>
  <si>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</si>
  <si>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</si>
  <si>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</si>
  <si>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</si>
  <si>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</si>
  <si>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</si>
  <si>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</si>
  <si>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</si>
  <si>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</si>
  <si>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</si>
  <si>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</si>
  <si>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</si>
  <si>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</si>
  <si>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</si>
  <si>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</si>
  <si>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</si>
  <si>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</si>
  <si>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</si>
  <si>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</si>
  <si>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</si>
  <si>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</si>
  <si>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</si>
  <si>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</si>
  <si>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</si>
  <si>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</si>
  <si>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</si>
  <si>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</si>
  <si>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</si>
  <si>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</si>
  <si>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</si>
  <si>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</si>
  <si>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</si>
  <si>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</si>
  <si>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</si>
  <si>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</si>
  <si>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</si>
  <si>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</si>
  <si>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</si>
  <si>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</si>
  <si>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</si>
  <si>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</si>
  <si>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</si>
  <si>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</si>
  <si>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</si>
  <si>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</si>
  <si>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</si>
  <si>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</si>
  <si>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</si>
  <si>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DP</t>
  </si>
  <si>
    <t>Justin Wong</t>
  </si>
  <si>
    <t>1715</t>
  </si>
  <si>
    <t>Fraser Mills Highrises</t>
  </si>
  <si>
    <t>1709</t>
  </si>
  <si>
    <t>Port Royal Phase 6B</t>
  </si>
  <si>
    <t>1503</t>
  </si>
  <si>
    <t>Intergulf Hunter St</t>
  </si>
  <si>
    <t>IFT</t>
  </si>
  <si>
    <t>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</si>
</sst>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7" borderId="23" xfId="0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H12" sqref="AH12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2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41"/>
      <c r="E9" s="41"/>
      <c r="F9" s="41"/>
      <c r="G9" s="36" t="s">
        <v>20</v>
      </c>
      <c r="H9" s="36" t="s">
        <v>20</v>
      </c>
      <c r="I9" s="41"/>
      <c r="J9" s="41"/>
      <c r="K9" s="41"/>
      <c r="L9" s="41"/>
      <c r="M9" s="41"/>
      <c r="N9" s="36" t="s">
        <v>20</v>
      </c>
      <c r="O9" s="36" t="s">
        <v>20</v>
      </c>
      <c r="P9" s="41"/>
      <c r="Q9" s="41"/>
      <c r="R9" s="41"/>
      <c r="S9" s="41"/>
      <c r="T9" s="41"/>
      <c r="U9" s="36" t="s">
        <v>20</v>
      </c>
      <c r="V9" s="36" t="s">
        <v>20</v>
      </c>
      <c r="W9" s="41"/>
      <c r="X9" s="41"/>
      <c r="Y9" s="41"/>
      <c r="Z9" s="41"/>
      <c r="AA9" s="41"/>
      <c r="AB9" s="36" t="s">
        <v>20</v>
      </c>
      <c r="AC9" s="36" t="s">
        <v>20</v>
      </c>
      <c r="AD9" s="41"/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57</v>
      </c>
      <c r="B11" s="28" t="s">
        <v>58</v>
      </c>
      <c r="C11" s="29" t="s">
        <v>59</v>
      </c>
      <c r="D11" s="41">
        <v>7.5</v>
      </c>
      <c r="E11" s="41">
        <v>7.5</v>
      </c>
      <c r="F11" s="41">
        <v>7.5</v>
      </c>
      <c r="G11" s="36" t="s">
        <v>20</v>
      </c>
      <c r="H11" s="36" t="s">
        <v>20</v>
      </c>
      <c r="I11" s="41">
        <v>7.5</v>
      </c>
      <c r="J11" s="41">
        <v>7.5</v>
      </c>
      <c r="K11" s="41">
        <v>7.5</v>
      </c>
      <c r="L11" s="41">
        <v>7.5</v>
      </c>
      <c r="M11" s="41">
        <v>6</v>
      </c>
      <c r="N11" s="36" t="s">
        <v>20</v>
      </c>
      <c r="O11" s="36" t="s">
        <v>20</v>
      </c>
      <c r="P11" s="41">
        <v>7.5</v>
      </c>
      <c r="Q11" s="41">
        <v>6</v>
      </c>
      <c r="R11" s="41">
        <v>5.5</v>
      </c>
      <c r="S11" s="41">
        <v>7.5</v>
      </c>
      <c r="T11" s="41">
        <v>7.5</v>
      </c>
      <c r="U11" s="36" t="s">
        <v>20</v>
      </c>
      <c r="V11" s="36" t="s">
        <v>20</v>
      </c>
      <c r="W11" s="41"/>
      <c r="X11" s="41">
        <v>7.5</v>
      </c>
      <c r="Y11" s="41">
        <v>7.5</v>
      </c>
      <c r="Z11" s="41">
        <v>7.5</v>
      </c>
      <c r="AA11" s="41">
        <v>6</v>
      </c>
      <c r="AB11" s="36" t="s">
        <v>20</v>
      </c>
      <c r="AC11" s="36" t="s">
        <v>20</v>
      </c>
      <c r="AD11" s="41">
        <v>7.5</v>
      </c>
      <c r="AE11" s="41">
        <v>7.5</v>
      </c>
      <c r="AF11" s="41">
        <v>7.5</v>
      </c>
      <c r="AG11" s="41">
        <v>7.5</v>
      </c>
      <c r="AH11" s="41">
        <v>7.5</v>
      </c>
      <c r="AI11" s="37">
        <f t="shared" si="1"/>
        <v>158.5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81"/>
      <c r="G14" s="36" t="s">
        <v>20</v>
      </c>
      <c r="H14" s="36" t="s">
        <v>20</v>
      </c>
      <c r="I14" s="36"/>
      <c r="J14" s="36"/>
      <c r="K14" s="36"/>
      <c r="L14" s="36"/>
      <c r="M14" s="36"/>
      <c r="N14" s="36" t="s">
        <v>20</v>
      </c>
      <c r="O14" s="36" t="s">
        <v>20</v>
      </c>
      <c r="P14" s="36"/>
      <c r="Q14" s="36"/>
      <c r="R14" s="36"/>
      <c r="S14" s="36"/>
      <c r="T14" s="81"/>
      <c r="U14" s="36" t="s">
        <v>20</v>
      </c>
      <c r="V14" s="36" t="s">
        <v>20</v>
      </c>
      <c r="W14" s="36"/>
      <c r="X14" s="36"/>
      <c r="Y14" s="36"/>
      <c r="Z14" s="36"/>
      <c r="AA14" s="81"/>
      <c r="AB14" s="36" t="s">
        <v>20</v>
      </c>
      <c r="AC14" s="36" t="s">
        <v>20</v>
      </c>
      <c r="AD14" s="36"/>
      <c r="AE14" s="36"/>
      <c r="AF14" s="36"/>
      <c r="AG14" s="36"/>
      <c r="AH14" s="81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53</v>
      </c>
      <c r="B15" s="28" t="s">
        <v>54</v>
      </c>
      <c r="C15" s="29" t="s">
        <v>51</v>
      </c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79"/>
      <c r="G16" s="36" t="s">
        <v>20</v>
      </c>
      <c r="H16" s="36" t="s">
        <v>20</v>
      </c>
      <c r="I16" s="36"/>
      <c r="J16" s="36"/>
      <c r="K16" s="36"/>
      <c r="L16" s="36"/>
      <c r="M16" s="36"/>
      <c r="N16" s="36" t="s">
        <v>20</v>
      </c>
      <c r="O16" s="36" t="s">
        <v>20</v>
      </c>
      <c r="P16" s="36"/>
      <c r="Q16" s="36"/>
      <c r="R16" s="36"/>
      <c r="S16" s="36"/>
      <c r="T16" s="79"/>
      <c r="U16" s="36" t="s">
        <v>20</v>
      </c>
      <c r="V16" s="36" t="s">
        <v>20</v>
      </c>
      <c r="W16" s="36"/>
      <c r="X16" s="36"/>
      <c r="Y16" s="36"/>
      <c r="Z16" s="36"/>
      <c r="AA16" s="79"/>
      <c r="AB16" s="36" t="s">
        <v>20</v>
      </c>
      <c r="AC16" s="36" t="s">
        <v>20</v>
      </c>
      <c r="AD16" s="36"/>
      <c r="AE16" s="36"/>
      <c r="AF16" s="36"/>
      <c r="AG16" s="36"/>
      <c r="AH16" s="79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 t="s">
        <v>55</v>
      </c>
      <c r="B17" s="28" t="s">
        <v>56</v>
      </c>
      <c r="C17" s="29" t="s">
        <v>31</v>
      </c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0</v>
      </c>
      <c r="H19" s="50">
        <f t="shared" si="3"/>
        <v>0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6</v>
      </c>
      <c r="N19" s="50">
        <f t="shared" si="3"/>
        <v>0</v>
      </c>
      <c r="O19" s="50">
        <f t="shared" si="3"/>
        <v>0</v>
      </c>
      <c r="P19" s="50">
        <f t="shared" si="3"/>
        <v>7.5</v>
      </c>
      <c r="Q19" s="50">
        <f t="shared" si="3"/>
        <v>6</v>
      </c>
      <c r="R19" s="50">
        <f t="shared" si="3"/>
        <v>5.5</v>
      </c>
      <c r="S19" s="50">
        <f t="shared" si="3"/>
        <v>7.5</v>
      </c>
      <c r="T19" s="50">
        <f t="shared" si="3"/>
        <v>7.5</v>
      </c>
      <c r="U19" s="50">
        <f t="shared" si="3"/>
        <v>0</v>
      </c>
      <c r="V19" s="50">
        <f t="shared" si="3"/>
        <v>0</v>
      </c>
      <c r="W19" s="50">
        <f t="shared" si="3"/>
        <v>0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6</v>
      </c>
      <c r="AB19" s="50">
        <f t="shared" si="3"/>
        <v>0</v>
      </c>
      <c r="AC19" s="50">
        <f t="shared" si="3"/>
        <v>0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7.5</v>
      </c>
      <c r="AI19" s="51">
        <f t="shared" ref="AI19" si="5">SUM(AI8:AI18)</f>
        <v>158.5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>
        <f>7.5</f>
        <v>7.5</v>
      </c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>
        <v>1.5</v>
      </c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>
        <v>1.5</v>
      </c>
      <c r="AB21" s="55"/>
      <c r="AC21" s="55"/>
      <c r="AD21" s="55"/>
      <c r="AE21" s="55"/>
      <c r="AF21" s="55"/>
      <c r="AG21" s="55"/>
      <c r="AH21" s="55"/>
      <c r="AI21" s="37">
        <f t="shared" si="6"/>
        <v>3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80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E29" si="7">SUM(D19:D28)</f>
        <v>7.5</v>
      </c>
      <c r="E29" s="50">
        <f t="shared" si="7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8">SUM(I19:I28)</f>
        <v>7.5</v>
      </c>
      <c r="J29" s="50">
        <f t="shared" si="8"/>
        <v>7.5</v>
      </c>
      <c r="K29" s="50">
        <f t="shared" si="8"/>
        <v>7.5</v>
      </c>
      <c r="L29" s="50">
        <f t="shared" si="8"/>
        <v>7.5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S29" si="9">SUM(P19:P28)</f>
        <v>7.5</v>
      </c>
      <c r="Q29" s="50">
        <f t="shared" si="9"/>
        <v>6</v>
      </c>
      <c r="R29" s="50">
        <f t="shared" si="9"/>
        <v>5.5</v>
      </c>
      <c r="S29" s="50">
        <f t="shared" si="9"/>
        <v>7.5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10">SUM(W19:W28)</f>
        <v>7.5</v>
      </c>
      <c r="X29" s="50">
        <f t="shared" si="10"/>
        <v>7.5</v>
      </c>
      <c r="Y29" s="50">
        <f t="shared" si="10"/>
        <v>7.5</v>
      </c>
      <c r="Z29" s="50">
        <f t="shared" si="10"/>
        <v>7.5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11">SUM(AD19:AD28)</f>
        <v>7.5</v>
      </c>
      <c r="AE29" s="50">
        <f t="shared" si="11"/>
        <v>7.5</v>
      </c>
      <c r="AF29" s="50">
        <f t="shared" si="11"/>
        <v>7.5</v>
      </c>
      <c r="AG29" s="50">
        <f t="shared" si="11"/>
        <v>7.5</v>
      </c>
      <c r="AH29" s="50">
        <f>SUM(AH19:AH28)</f>
        <v>7.5</v>
      </c>
      <c r="AI29" s="51">
        <f>SUM(AI19:AI28)</f>
        <v>169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67">
        <f>AH31*7.5</f>
        <v>172.5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-3.5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3.5</f>
        <v>3.5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2019-05-01T16:44:09Z</cp:lastPrinted>
  <dcterms:created xsi:type="dcterms:W3CDTF">1998-07-03T22:57:08Z</dcterms:created>
  <dcterms:modified xsi:type="dcterms:W3CDTF">2019-06-03T16:18:39Z</dcterms:modified>
</cp:coreProperties>
</file>