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A47971ED-E378-407E-908B-79FCEF234C24}" xr6:coauthVersionLast="43" xr6:coauthVersionMax="43" xr10:uidLastSave="{00000000-0000-0000-0000-000000000000}"/>
  <bookViews>
    <workbookView xWindow="3885" yWindow="3255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H29" i="1"/>
  <c r="AG29" i="1"/>
  <c r="AH19" i="1"/>
  <c r="AG19" i="1"/>
  <c r="AF19" i="1"/>
  <c r="AF29" i="1" s="1"/>
  <c r="Z29" i="1"/>
  <c r="R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<sst xmlns="http://schemas.openxmlformats.org/spreadsheetml/2006/main" count="206" uniqueCount="66">
  <si>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</si>
  <si>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</si>
  <si>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</si>
  <si>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</si>
  <si>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</si>
  <si>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</si>
  <si>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</si>
  <si>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</si>
  <si>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</si>
  <si>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</si>
  <si>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</si>
  <si>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</si>
  <si>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</si>
  <si>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</si>
  <si>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</si>
  <si>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</si>
  <si>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</si>
  <si>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</si>
  <si>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</si>
  <si>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</si>
  <si>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</si>
  <si>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</si>
  <si>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</si>
  <si>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</si>
  <si>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</si>
  <si>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</si>
  <si>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</si>
  <si>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</si>
  <si>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</si>
  <si>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</si>
  <si>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</si>
  <si>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</si>
  <si>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</si>
  <si>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</si>
  <si>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</si>
  <si>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</si>
  <si>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</si>
  <si>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</si>
  <si>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</si>
  <si>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</si>
  <si>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</si>
  <si>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</si>
  <si>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</si>
  <si>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</si>
  <si>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</si>
  <si>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</si>
  <si>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</si>
  <si>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</si>
  <si>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</si>
  <si>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</si>
  <si>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</si>
  <si>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</si>
  <si>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Justin Wong</t>
  </si>
  <si>
    <t>1709</t>
  </si>
  <si>
    <t>Port Royal Phase 6B</t>
  </si>
  <si>
    <t>1503</t>
  </si>
  <si>
    <t>Intergulf Hunter St</t>
  </si>
  <si>
    <t>IFT</t>
  </si>
  <si>
    <t>June 2019</t>
  </si>
  <si>
    <t>1802</t>
  </si>
  <si>
    <t>1701</t>
  </si>
  <si>
    <t>Fraser Mills Lot 9&amp;10</t>
  </si>
  <si>
    <t>Mosaic Emery Phase 1</t>
  </si>
  <si>
    <t>OT to finish DP Draft</t>
  </si>
  <si>
    <t>OT to finish TEND Drawings</t>
  </si>
  <si>
    <t>1st Parkade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</si>
</sst>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E15" sqref="AE15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 t="s">
        <v>18</v>
      </c>
      <c r="AH7" s="31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 t="s">
        <v>20</v>
      </c>
      <c r="E8" s="36" t="s">
        <v>20</v>
      </c>
      <c r="F8" s="36"/>
      <c r="G8" s="36"/>
      <c r="H8" s="36"/>
      <c r="I8" s="36"/>
      <c r="J8" s="36"/>
      <c r="K8" s="36" t="s">
        <v>20</v>
      </c>
      <c r="L8" s="36" t="s">
        <v>20</v>
      </c>
      <c r="M8" s="36"/>
      <c r="N8" s="36"/>
      <c r="O8" s="36"/>
      <c r="P8" s="36"/>
      <c r="Q8" s="36"/>
      <c r="R8" s="36" t="s">
        <v>20</v>
      </c>
      <c r="S8" s="36" t="s">
        <v>20</v>
      </c>
      <c r="T8" s="36"/>
      <c r="U8" s="36"/>
      <c r="V8" s="36"/>
      <c r="W8" s="36"/>
      <c r="X8" s="36"/>
      <c r="Y8" s="36" t="s">
        <v>20</v>
      </c>
      <c r="Z8" s="36" t="s">
        <v>20</v>
      </c>
      <c r="AA8" s="36"/>
      <c r="AB8" s="36"/>
      <c r="AC8" s="36"/>
      <c r="AD8" s="36"/>
      <c r="AE8" s="36"/>
      <c r="AF8" s="36" t="s">
        <v>20</v>
      </c>
      <c r="AG8" s="36" t="s">
        <v>20</v>
      </c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36" t="s">
        <v>20</v>
      </c>
      <c r="E9" s="36" t="s">
        <v>20</v>
      </c>
      <c r="F9" s="41"/>
      <c r="G9" s="41"/>
      <c r="H9" s="41"/>
      <c r="I9" s="41"/>
      <c r="J9" s="41"/>
      <c r="K9" s="36" t="s">
        <v>20</v>
      </c>
      <c r="L9" s="36" t="s">
        <v>20</v>
      </c>
      <c r="M9" s="41"/>
      <c r="N9" s="41"/>
      <c r="O9" s="41"/>
      <c r="P9" s="41"/>
      <c r="Q9" s="41"/>
      <c r="R9" s="36" t="s">
        <v>20</v>
      </c>
      <c r="S9" s="36" t="s">
        <v>20</v>
      </c>
      <c r="T9" s="41"/>
      <c r="U9" s="41"/>
      <c r="V9" s="41"/>
      <c r="W9" s="41"/>
      <c r="X9" s="41"/>
      <c r="Y9" s="36" t="s">
        <v>20</v>
      </c>
      <c r="Z9" s="36" t="s">
        <v>20</v>
      </c>
      <c r="AA9" s="41"/>
      <c r="AB9" s="41"/>
      <c r="AC9" s="41"/>
      <c r="AD9" s="41"/>
      <c r="AE9" s="41"/>
      <c r="AF9" s="36" t="s">
        <v>20</v>
      </c>
      <c r="AG9" s="36" t="s">
        <v>20</v>
      </c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55</v>
      </c>
      <c r="B11" s="28" t="s">
        <v>56</v>
      </c>
      <c r="C11" s="29" t="s">
        <v>57</v>
      </c>
      <c r="D11" s="36" t="s">
        <v>20</v>
      </c>
      <c r="E11" s="36" t="s">
        <v>20</v>
      </c>
      <c r="F11" s="41"/>
      <c r="G11" s="41"/>
      <c r="H11" s="41"/>
      <c r="I11" s="41"/>
      <c r="J11" s="41"/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/>
      <c r="AD11" s="41"/>
      <c r="AE11" s="41"/>
      <c r="AF11" s="36" t="s">
        <v>20</v>
      </c>
      <c r="AG11" s="36" t="s">
        <v>20</v>
      </c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59</v>
      </c>
      <c r="B13" s="28" t="s">
        <v>61</v>
      </c>
      <c r="C13" s="29" t="s">
        <v>51</v>
      </c>
      <c r="D13" s="36" t="s">
        <v>20</v>
      </c>
      <c r="E13" s="36" t="s">
        <v>20</v>
      </c>
      <c r="F13" s="41"/>
      <c r="G13" s="41"/>
      <c r="H13" s="41">
        <v>7.5</v>
      </c>
      <c r="I13" s="41">
        <v>7.5</v>
      </c>
      <c r="J13" s="41">
        <v>7.5</v>
      </c>
      <c r="K13" s="36" t="s">
        <v>20</v>
      </c>
      <c r="L13" s="36" t="s">
        <v>20</v>
      </c>
      <c r="M13" s="41"/>
      <c r="N13" s="41">
        <v>7.5</v>
      </c>
      <c r="O13" s="41"/>
      <c r="P13" s="41">
        <v>7.5</v>
      </c>
      <c r="Q13" s="41">
        <v>4</v>
      </c>
      <c r="R13" s="36" t="s">
        <v>20</v>
      </c>
      <c r="S13" s="36" t="s">
        <v>20</v>
      </c>
      <c r="T13" s="41">
        <v>7.5</v>
      </c>
      <c r="U13" s="41">
        <v>7.5</v>
      </c>
      <c r="V13" s="41">
        <v>8.5</v>
      </c>
      <c r="W13" s="41">
        <v>8.5</v>
      </c>
      <c r="X13" s="41">
        <v>9</v>
      </c>
      <c r="Y13" s="36" t="s">
        <v>20</v>
      </c>
      <c r="Z13" s="36" t="s">
        <v>20</v>
      </c>
      <c r="AA13" s="41">
        <v>9</v>
      </c>
      <c r="AB13" s="41">
        <v>8.5</v>
      </c>
      <c r="AC13" s="41">
        <v>6.5</v>
      </c>
      <c r="AD13" s="41"/>
      <c r="AE13" s="41">
        <v>4.5</v>
      </c>
      <c r="AF13" s="36" t="s">
        <v>20</v>
      </c>
      <c r="AG13" s="36" t="s">
        <v>20</v>
      </c>
      <c r="AH13" s="41"/>
      <c r="AI13" s="37">
        <f t="shared" si="1"/>
        <v>111</v>
      </c>
      <c r="AJ13" s="32" t="s">
        <v>63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36"/>
      <c r="K14" s="36" t="s">
        <v>20</v>
      </c>
      <c r="L14" s="36" t="s">
        <v>20</v>
      </c>
      <c r="M14" s="36"/>
      <c r="N14" s="36"/>
      <c r="O14" s="36"/>
      <c r="P14" s="36"/>
      <c r="Q14" s="80"/>
      <c r="R14" s="36" t="s">
        <v>20</v>
      </c>
      <c r="S14" s="36" t="s">
        <v>20</v>
      </c>
      <c r="T14" s="36"/>
      <c r="U14" s="36"/>
      <c r="V14" s="36"/>
      <c r="W14" s="36"/>
      <c r="X14" s="80"/>
      <c r="Y14" s="36" t="s">
        <v>20</v>
      </c>
      <c r="Z14" s="36" t="s">
        <v>20</v>
      </c>
      <c r="AA14" s="36"/>
      <c r="AB14" s="36"/>
      <c r="AC14" s="36"/>
      <c r="AD14" s="36"/>
      <c r="AE14" s="80"/>
      <c r="AF14" s="36" t="s">
        <v>20</v>
      </c>
      <c r="AG14" s="36" t="s">
        <v>20</v>
      </c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60</v>
      </c>
      <c r="B15" s="28" t="s">
        <v>62</v>
      </c>
      <c r="C15" s="29" t="s">
        <v>31</v>
      </c>
      <c r="D15" s="36" t="s">
        <v>20</v>
      </c>
      <c r="E15" s="36" t="s">
        <v>20</v>
      </c>
      <c r="F15" s="41">
        <v>7.5</v>
      </c>
      <c r="G15" s="41">
        <v>7.5</v>
      </c>
      <c r="H15" s="41"/>
      <c r="I15" s="41"/>
      <c r="J15" s="41"/>
      <c r="K15" s="36" t="s">
        <v>20</v>
      </c>
      <c r="L15" s="36" t="s">
        <v>20</v>
      </c>
      <c r="M15" s="41">
        <v>7.5</v>
      </c>
      <c r="N15" s="41"/>
      <c r="O15" s="41">
        <v>7.5</v>
      </c>
      <c r="P15" s="41"/>
      <c r="Q15" s="41">
        <v>3.5</v>
      </c>
      <c r="R15" s="36" t="s">
        <v>20</v>
      </c>
      <c r="S15" s="36" t="s">
        <v>20</v>
      </c>
      <c r="T15" s="41"/>
      <c r="U15" s="41"/>
      <c r="V15" s="41"/>
      <c r="W15" s="41">
        <v>1</v>
      </c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ref="AI15" si="2">SUM(D15:AH15)</f>
        <v>34.5</v>
      </c>
      <c r="AJ15" s="32" t="s">
        <v>64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 t="s">
        <v>60</v>
      </c>
      <c r="B16" s="34" t="s">
        <v>65</v>
      </c>
      <c r="C16" s="35" t="s">
        <v>31</v>
      </c>
      <c r="D16" s="36" t="s">
        <v>20</v>
      </c>
      <c r="E16" s="36" t="s">
        <v>20</v>
      </c>
      <c r="F16" s="36"/>
      <c r="G16" s="36"/>
      <c r="H16" s="36"/>
      <c r="I16" s="36"/>
      <c r="J16" s="36"/>
      <c r="K16" s="36" t="s">
        <v>20</v>
      </c>
      <c r="L16" s="36" t="s">
        <v>20</v>
      </c>
      <c r="M16" s="36"/>
      <c r="N16" s="36"/>
      <c r="O16" s="36"/>
      <c r="P16" s="36"/>
      <c r="Q16" s="79"/>
      <c r="R16" s="36" t="s">
        <v>20</v>
      </c>
      <c r="S16" s="36" t="s">
        <v>20</v>
      </c>
      <c r="T16" s="36"/>
      <c r="U16" s="36"/>
      <c r="V16" s="36"/>
      <c r="W16" s="36"/>
      <c r="X16" s="79"/>
      <c r="Y16" s="36" t="s">
        <v>20</v>
      </c>
      <c r="Z16" s="36" t="s">
        <v>20</v>
      </c>
      <c r="AA16" s="36"/>
      <c r="AB16" s="36"/>
      <c r="AC16" s="36">
        <v>1</v>
      </c>
      <c r="AD16" s="36">
        <v>7.5</v>
      </c>
      <c r="AE16" s="79">
        <v>3</v>
      </c>
      <c r="AF16" s="36" t="s">
        <v>20</v>
      </c>
      <c r="AG16" s="36" t="s">
        <v>20</v>
      </c>
      <c r="AH16" s="36"/>
      <c r="AI16" s="37">
        <f>SUM(D16:AH16)</f>
        <v>11.5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53</v>
      </c>
      <c r="B17" s="28" t="s">
        <v>54</v>
      </c>
      <c r="C17" s="29" t="s">
        <v>31</v>
      </c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0</v>
      </c>
      <c r="L19" s="50">
        <f t="shared" si="3"/>
        <v>0</v>
      </c>
      <c r="M19" s="50">
        <f t="shared" si="3"/>
        <v>7.5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7.5</v>
      </c>
      <c r="U19" s="50">
        <f t="shared" si="3"/>
        <v>7.5</v>
      </c>
      <c r="V19" s="50">
        <f t="shared" si="3"/>
        <v>8.5</v>
      </c>
      <c r="W19" s="50">
        <f t="shared" si="3"/>
        <v>9.5</v>
      </c>
      <c r="X19" s="50">
        <f t="shared" si="3"/>
        <v>9</v>
      </c>
      <c r="Y19" s="50">
        <f t="shared" si="3"/>
        <v>0</v>
      </c>
      <c r="Z19" s="50">
        <f t="shared" si="3"/>
        <v>0</v>
      </c>
      <c r="AA19" s="50">
        <f t="shared" si="3"/>
        <v>9</v>
      </c>
      <c r="AB19" s="50">
        <f t="shared" si="3"/>
        <v>8.5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157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0</v>
      </c>
      <c r="E29" s="50">
        <f>SUM(E19:E28)</f>
        <v>0</v>
      </c>
      <c r="F29" s="50">
        <f t="shared" ref="F29:I29" si="7">SUM(F19:F28)</f>
        <v>7.5</v>
      </c>
      <c r="G29" s="50">
        <f t="shared" si="7"/>
        <v>7.5</v>
      </c>
      <c r="H29" s="50">
        <f t="shared" si="7"/>
        <v>7.5</v>
      </c>
      <c r="I29" s="50">
        <f t="shared" si="7"/>
        <v>7.5</v>
      </c>
      <c r="J29" s="50">
        <f>SUM(J19:J28)</f>
        <v>7.5</v>
      </c>
      <c r="K29" s="50">
        <f>SUM(K19:K28)</f>
        <v>0</v>
      </c>
      <c r="L29" s="50">
        <f>SUM(L19:L28)</f>
        <v>0</v>
      </c>
      <c r="M29" s="50">
        <f t="shared" ref="M29:P29" si="8">SUM(M19:M28)</f>
        <v>7.5</v>
      </c>
      <c r="N29" s="50">
        <f t="shared" si="8"/>
        <v>7.5</v>
      </c>
      <c r="O29" s="50">
        <f t="shared" si="8"/>
        <v>7.5</v>
      </c>
      <c r="P29" s="50">
        <f t="shared" si="8"/>
        <v>7.5</v>
      </c>
      <c r="Q29" s="50">
        <f>SUM(Q19:Q28)</f>
        <v>7.5</v>
      </c>
      <c r="R29" s="50">
        <f>SUM(R19:R28)</f>
        <v>0</v>
      </c>
      <c r="S29" s="50">
        <f>SUM(S19:S28)</f>
        <v>0</v>
      </c>
      <c r="T29" s="50">
        <f t="shared" ref="T29:W29" si="9">SUM(T19:T28)</f>
        <v>7.5</v>
      </c>
      <c r="U29" s="50">
        <f t="shared" si="9"/>
        <v>7.5</v>
      </c>
      <c r="V29" s="50">
        <f t="shared" si="9"/>
        <v>8.5</v>
      </c>
      <c r="W29" s="50">
        <f t="shared" si="9"/>
        <v>9.5</v>
      </c>
      <c r="X29" s="50">
        <f>SUM(X19:X28)</f>
        <v>9</v>
      </c>
      <c r="Y29" s="50">
        <f>SUM(Y19:Y28)</f>
        <v>0</v>
      </c>
      <c r="Z29" s="50">
        <f>SUM(Z19:Z28)</f>
        <v>0</v>
      </c>
      <c r="AA29" s="50">
        <f t="shared" ref="AA29:AD29" si="10">SUM(AA19:AA28)</f>
        <v>9</v>
      </c>
      <c r="AB29" s="50">
        <f t="shared" si="10"/>
        <v>8.5</v>
      </c>
      <c r="AC29" s="50">
        <f t="shared" si="10"/>
        <v>7.5</v>
      </c>
      <c r="AD29" s="50">
        <f t="shared" si="10"/>
        <v>7.5</v>
      </c>
      <c r="AE29" s="50">
        <f>SUM(AE19:AE28)</f>
        <v>7.5</v>
      </c>
      <c r="AF29" s="50">
        <f>SUM(AF19:AF28)</f>
        <v>0</v>
      </c>
      <c r="AG29" s="50">
        <f>SUM(AG19:AG28)</f>
        <v>0</v>
      </c>
      <c r="AH29" s="50">
        <f t="shared" ref="AH29" si="11">SUM(AH19:AH28)</f>
        <v>0</v>
      </c>
      <c r="AI29" s="51">
        <f>SUM(AI19:AI28)</f>
        <v>157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67">
        <f>AH31*7.5</f>
        <v>150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7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7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2019-07-03T20:02:51Z</dcterms:modified>
</cp:coreProperties>
</file>