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ED286F80-F1ED-490C-B46C-AA064FEE51F4}" xr6:coauthVersionLast="43" xr6:coauthVersionMax="43" xr10:uidLastSave="{00000000-0000-0000-0000-000000000000}"/>
  <bookViews>
    <workbookView xWindow="-24720" yWindow="352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D20" i="1"/>
  <c r="AH6" i="1"/>
  <c r="AH30" i="1"/>
  <c r="AH19" i="1"/>
  <c r="AG19" i="1"/>
  <c r="AG30" i="1" s="1"/>
  <c r="AF19" i="1"/>
  <c r="AF30" i="1" s="1"/>
  <c r="AD30" i="1"/>
  <c r="Y30" i="1"/>
  <c r="Q30" i="1"/>
  <c r="J30" i="1"/>
  <c r="I30" i="1"/>
  <c r="AE19" i="1"/>
  <c r="AE30" i="1" s="1"/>
  <c r="AD19" i="1"/>
  <c r="AC19" i="1"/>
  <c r="AC30" i="1" s="1"/>
  <c r="AB19" i="1"/>
  <c r="AB30" i="1" s="1"/>
  <c r="AA19" i="1"/>
  <c r="AA30" i="1" s="1"/>
  <c r="Z19" i="1"/>
  <c r="Z30" i="1" s="1"/>
  <c r="Y19" i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I19" i="1"/>
  <c r="H19" i="1"/>
  <c r="H30" i="1" s="1"/>
  <c r="G19" i="1"/>
  <c r="G30" i="1" s="1"/>
  <c r="F19" i="1"/>
  <c r="F30" i="1" s="1"/>
  <c r="E19" i="1"/>
  <c r="E30" i="1" s="1"/>
  <c r="D19" i="1"/>
  <c r="D30" i="1" s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<sst xmlns="http://schemas.openxmlformats.org/spreadsheetml/2006/main" count="184" uniqueCount="61">
  <si>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</si>
  <si>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</si>
  <si>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</si>
  <si>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</si>
  <si>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</si>
  <si>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</si>
  <si>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</si>
  <si>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</si>
  <si>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</si>
  <si>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</si>
  <si>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</si>
  <si>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</si>
  <si>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</si>
  <si>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</si>
  <si>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</si>
  <si>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</si>
  <si>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</si>
  <si>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</si>
  <si>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</si>
  <si>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</si>
  <si>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</si>
  <si>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</si>
  <si>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</si>
  <si>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</si>
  <si>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</si>
  <si>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</si>
  <si>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</si>
  <si>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</si>
  <si>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</si>
  <si>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</si>
  <si>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</si>
  <si>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</si>
  <si>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</si>
  <si>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</si>
  <si>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</si>
  <si>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</si>
  <si>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</si>
  <si>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</si>
  <si>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</si>
  <si>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</si>
  <si>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</si>
  <si>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</si>
  <si>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</si>
  <si>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</si>
  <si>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</si>
  <si>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</si>
  <si>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</si>
  <si>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</si>
  <si>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</si>
  <si>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</si>
  <si>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</si>
  <si>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</si>
  <si>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</si>
  <si>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</si>
  <si>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</si>
  <si>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 xml:space="preserve">1702 </t>
  </si>
  <si>
    <t>Mosaic - Emery - Phase 2</t>
  </si>
  <si>
    <t>1714</t>
  </si>
  <si>
    <t>Mosaic - SFU Lot 19</t>
  </si>
  <si>
    <t>Mosiac - Emery - Phase 2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</si>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</sst>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Normal="100" zoomScaleSheetLayoutView="100" workbookViewId="0">
      <selection activeCell="U11" sqref="U11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f>31</f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9"/>
      <c r="E9" s="39">
        <v>7.5</v>
      </c>
      <c r="F9" s="39">
        <v>7.5</v>
      </c>
      <c r="G9" s="39">
        <v>7.5</v>
      </c>
      <c r="H9" s="39">
        <v>7.5</v>
      </c>
      <c r="I9" s="35" t="s">
        <v>20</v>
      </c>
      <c r="J9" s="35" t="s">
        <v>20</v>
      </c>
      <c r="K9" s="39">
        <v>7.5</v>
      </c>
      <c r="L9" s="39">
        <v>7.5</v>
      </c>
      <c r="M9" s="39">
        <v>7.5</v>
      </c>
      <c r="N9" s="39"/>
      <c r="O9" s="39"/>
      <c r="P9" s="35" t="s">
        <v>20</v>
      </c>
      <c r="Q9" s="35" t="s">
        <v>20</v>
      </c>
      <c r="R9" s="39"/>
      <c r="S9" s="39"/>
      <c r="T9" s="39"/>
      <c r="U9" s="39">
        <v>7.5</v>
      </c>
      <c r="V9" s="39">
        <v>7.5</v>
      </c>
      <c r="W9" s="35" t="s">
        <v>20</v>
      </c>
      <c r="X9" s="35" t="s">
        <v>20</v>
      </c>
      <c r="Y9" s="39">
        <v>7.5</v>
      </c>
      <c r="Z9" s="39">
        <v>7.5</v>
      </c>
      <c r="AA9" s="39">
        <v>7.5</v>
      </c>
      <c r="AB9" s="39">
        <v>7.5</v>
      </c>
      <c r="AC9" s="39">
        <v>7.5</v>
      </c>
      <c r="AD9" s="35" t="s">
        <v>20</v>
      </c>
      <c r="AE9" s="35" t="s">
        <v>20</v>
      </c>
      <c r="AF9" s="39">
        <v>7.5</v>
      </c>
      <c r="AG9" s="39">
        <v>5.5</v>
      </c>
      <c r="AH9" s="39"/>
      <c r="AI9" s="36">
        <f t="shared" si="0"/>
        <v>118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54</v>
      </c>
      <c r="B11" s="27" t="s">
        <v>59</v>
      </c>
      <c r="C11" s="28" t="s">
        <v>41</v>
      </c>
      <c r="D11" s="39"/>
      <c r="E11" s="39"/>
      <c r="F11" s="39"/>
      <c r="G11" s="39"/>
      <c r="H11" s="39"/>
      <c r="I11" s="35" t="s">
        <v>20</v>
      </c>
      <c r="J11" s="35" t="s">
        <v>20</v>
      </c>
      <c r="K11" s="39"/>
      <c r="L11" s="39"/>
      <c r="M11" s="39"/>
      <c r="N11" s="39">
        <v>7.5</v>
      </c>
      <c r="O11" s="39">
        <v>7.5</v>
      </c>
      <c r="P11" s="35" t="s">
        <v>20</v>
      </c>
      <c r="Q11" s="35" t="s">
        <v>20</v>
      </c>
      <c r="R11" s="39">
        <v>7.5</v>
      </c>
      <c r="S11" s="39">
        <v>7.5</v>
      </c>
      <c r="T11" s="39">
        <v>7.5</v>
      </c>
      <c r="U11" s="39"/>
      <c r="V11" s="39"/>
      <c r="W11" s="35" t="s">
        <v>20</v>
      </c>
      <c r="X11" s="35" t="s">
        <v>20</v>
      </c>
      <c r="Y11" s="39"/>
      <c r="Z11" s="39"/>
      <c r="AA11" s="39"/>
      <c r="AB11" s="39"/>
      <c r="AC11" s="39"/>
      <c r="AD11" s="35" t="s">
        <v>20</v>
      </c>
      <c r="AE11" s="35" t="s">
        <v>20</v>
      </c>
      <c r="AF11" s="39"/>
      <c r="AG11" s="39"/>
      <c r="AH11" s="39"/>
      <c r="AI11" s="36">
        <f t="shared" si="0"/>
        <v>37.5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55</v>
      </c>
      <c r="B13" s="27" t="s">
        <v>56</v>
      </c>
      <c r="C13" s="28" t="s">
        <v>40</v>
      </c>
      <c r="D13" s="39"/>
      <c r="E13" s="39"/>
      <c r="F13" s="39"/>
      <c r="G13" s="39"/>
      <c r="H13" s="39"/>
      <c r="I13" s="35" t="s">
        <v>20</v>
      </c>
      <c r="J13" s="35" t="s">
        <v>20</v>
      </c>
      <c r="K13" s="39"/>
      <c r="L13" s="39"/>
      <c r="M13" s="39"/>
      <c r="N13" s="39"/>
      <c r="O13" s="39"/>
      <c r="P13" s="35" t="s">
        <v>20</v>
      </c>
      <c r="Q13" s="35" t="s">
        <v>20</v>
      </c>
      <c r="R13" s="39"/>
      <c r="S13" s="39"/>
      <c r="T13" s="39"/>
      <c r="U13" s="39"/>
      <c r="V13" s="39"/>
      <c r="W13" s="35" t="s">
        <v>20</v>
      </c>
      <c r="X13" s="35" t="s">
        <v>20</v>
      </c>
      <c r="Y13" s="39"/>
      <c r="Z13" s="39"/>
      <c r="AA13" s="39"/>
      <c r="AB13" s="39"/>
      <c r="AC13" s="39"/>
      <c r="AD13" s="35" t="s">
        <v>20</v>
      </c>
      <c r="AE13" s="35" t="s">
        <v>20</v>
      </c>
      <c r="AF13" s="39"/>
      <c r="AG13" s="39"/>
      <c r="AH13" s="39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 t="s">
        <v>57</v>
      </c>
      <c r="B15" s="27" t="s">
        <v>58</v>
      </c>
      <c r="C15" s="28" t="s">
        <v>40</v>
      </c>
      <c r="D15" s="39"/>
      <c r="E15" s="39"/>
      <c r="F15" s="39"/>
      <c r="G15" s="39"/>
      <c r="H15" s="39"/>
      <c r="I15" s="35" t="s">
        <v>20</v>
      </c>
      <c r="J15" s="35" t="s">
        <v>20</v>
      </c>
      <c r="K15" s="39"/>
      <c r="L15" s="39"/>
      <c r="M15" s="39"/>
      <c r="N15" s="39"/>
      <c r="O15" s="39"/>
      <c r="P15" s="35" t="s">
        <v>20</v>
      </c>
      <c r="Q15" s="35" t="s">
        <v>20</v>
      </c>
      <c r="R15" s="39"/>
      <c r="S15" s="39"/>
      <c r="T15" s="39"/>
      <c r="U15" s="39"/>
      <c r="V15" s="39"/>
      <c r="W15" s="35" t="s">
        <v>20</v>
      </c>
      <c r="X15" s="35" t="s">
        <v>20</v>
      </c>
      <c r="Y15" s="39"/>
      <c r="Z15" s="39"/>
      <c r="AA15" s="39"/>
      <c r="AB15" s="39"/>
      <c r="AC15" s="39"/>
      <c r="AD15" s="35" t="s">
        <v>20</v>
      </c>
      <c r="AE15" s="35" t="s">
        <v>20</v>
      </c>
      <c r="AF15" s="39"/>
      <c r="AG15" s="39"/>
      <c r="AH15" s="39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 t="s">
        <v>57</v>
      </c>
      <c r="B17" s="27" t="s">
        <v>58</v>
      </c>
      <c r="C17" s="28" t="s">
        <v>31</v>
      </c>
      <c r="D17" s="39"/>
      <c r="E17" s="39"/>
      <c r="F17" s="39"/>
      <c r="G17" s="39"/>
      <c r="H17" s="39"/>
      <c r="I17" s="35" t="s">
        <v>20</v>
      </c>
      <c r="J17" s="35" t="s">
        <v>20</v>
      </c>
      <c r="K17" s="39"/>
      <c r="L17" s="39"/>
      <c r="M17" s="39"/>
      <c r="N17" s="39"/>
      <c r="O17" s="39"/>
      <c r="P17" s="35" t="s">
        <v>20</v>
      </c>
      <c r="Q17" s="35" t="s">
        <v>20</v>
      </c>
      <c r="R17" s="39"/>
      <c r="S17" s="39"/>
      <c r="T17" s="39"/>
      <c r="U17" s="39"/>
      <c r="V17" s="39"/>
      <c r="W17" s="35" t="s">
        <v>20</v>
      </c>
      <c r="X17" s="35" t="s">
        <v>20</v>
      </c>
      <c r="Y17" s="39"/>
      <c r="Z17" s="39"/>
      <c r="AA17" s="39"/>
      <c r="AB17" s="39"/>
      <c r="AC17" s="39"/>
      <c r="AD17" s="35" t="s">
        <v>20</v>
      </c>
      <c r="AE17" s="35" t="s">
        <v>20</v>
      </c>
      <c r="AF17" s="39"/>
      <c r="AG17" s="39"/>
      <c r="AH17" s="39"/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E19" si="1">SUM(D8:D18)</f>
        <v>0</v>
      </c>
      <c r="E19" s="48">
        <f t="shared" si="1"/>
        <v>7.5</v>
      </c>
      <c r="F19" s="48">
        <f t="shared" si="1"/>
        <v>7.5</v>
      </c>
      <c r="G19" s="48">
        <f t="shared" si="1"/>
        <v>7.5</v>
      </c>
      <c r="H19" s="48">
        <f t="shared" si="1"/>
        <v>7.5</v>
      </c>
      <c r="I19" s="48">
        <f t="shared" si="1"/>
        <v>0</v>
      </c>
      <c r="J19" s="48">
        <f t="shared" si="1"/>
        <v>0</v>
      </c>
      <c r="K19" s="48">
        <f t="shared" si="1"/>
        <v>7.5</v>
      </c>
      <c r="L19" s="48">
        <f t="shared" si="1"/>
        <v>7.5</v>
      </c>
      <c r="M19" s="48">
        <f t="shared" si="1"/>
        <v>7.5</v>
      </c>
      <c r="N19" s="48">
        <f t="shared" si="1"/>
        <v>7.5</v>
      </c>
      <c r="O19" s="48">
        <f t="shared" si="1"/>
        <v>7.5</v>
      </c>
      <c r="P19" s="48">
        <f t="shared" si="1"/>
        <v>0</v>
      </c>
      <c r="Q19" s="48">
        <f t="shared" si="1"/>
        <v>0</v>
      </c>
      <c r="R19" s="48">
        <f t="shared" si="1"/>
        <v>7.5</v>
      </c>
      <c r="S19" s="48">
        <f t="shared" si="1"/>
        <v>7.5</v>
      </c>
      <c r="T19" s="48">
        <f t="shared" si="1"/>
        <v>7.5</v>
      </c>
      <c r="U19" s="48">
        <f t="shared" si="1"/>
        <v>7.5</v>
      </c>
      <c r="V19" s="48">
        <f t="shared" si="1"/>
        <v>7.5</v>
      </c>
      <c r="W19" s="48">
        <f t="shared" si="1"/>
        <v>0</v>
      </c>
      <c r="X19" s="48">
        <f t="shared" si="1"/>
        <v>0</v>
      </c>
      <c r="Y19" s="48">
        <f t="shared" si="1"/>
        <v>7.5</v>
      </c>
      <c r="Z19" s="48">
        <f t="shared" si="1"/>
        <v>7.5</v>
      </c>
      <c r="AA19" s="48">
        <f t="shared" si="1"/>
        <v>7.5</v>
      </c>
      <c r="AB19" s="48">
        <f t="shared" si="1"/>
        <v>7.5</v>
      </c>
      <c r="AC19" s="48">
        <f t="shared" si="1"/>
        <v>7.5</v>
      </c>
      <c r="AD19" s="48">
        <f t="shared" si="1"/>
        <v>0</v>
      </c>
      <c r="AE19" s="48">
        <f t="shared" si="1"/>
        <v>0</v>
      </c>
      <c r="AF19" s="48">
        <f t="shared" ref="AF19:AH19" si="2">SUM(AF8:AF18)</f>
        <v>7.5</v>
      </c>
      <c r="AG19" s="48">
        <f t="shared" si="2"/>
        <v>5.5</v>
      </c>
      <c r="AH19" s="48">
        <f t="shared" si="2"/>
        <v>0</v>
      </c>
      <c r="AI19" s="49">
        <f t="shared" ref="AI19" si="3">SUM(AI8:AI18)</f>
        <v>155.5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>
        <f>7.5</f>
        <v>7.5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7.5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0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>
        <v>7.5</v>
      </c>
      <c r="AI26" s="36">
        <f>SUM(D26:AH26)</f>
        <v>7.5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7.5</v>
      </c>
      <c r="E30" s="48">
        <f t="shared" si="5"/>
        <v>7.5</v>
      </c>
      <c r="F30" s="48">
        <f t="shared" si="5"/>
        <v>7.5</v>
      </c>
      <c r="G30" s="48">
        <f t="shared" si="5"/>
        <v>7.5</v>
      </c>
      <c r="H30" s="48">
        <f t="shared" si="5"/>
        <v>7.5</v>
      </c>
      <c r="I30" s="48">
        <f t="shared" si="5"/>
        <v>0</v>
      </c>
      <c r="J30" s="48">
        <f t="shared" si="5"/>
        <v>0</v>
      </c>
      <c r="K30" s="48">
        <f t="shared" si="5"/>
        <v>7.5</v>
      </c>
      <c r="L30" s="48">
        <f t="shared" si="5"/>
        <v>7.5</v>
      </c>
      <c r="M30" s="48">
        <f t="shared" si="5"/>
        <v>7.5</v>
      </c>
      <c r="N30" s="48">
        <f t="shared" si="5"/>
        <v>7.5</v>
      </c>
      <c r="O30" s="48">
        <f t="shared" si="5"/>
        <v>7.5</v>
      </c>
      <c r="P30" s="48">
        <f t="shared" si="5"/>
        <v>0</v>
      </c>
      <c r="Q30" s="48">
        <f t="shared" si="5"/>
        <v>0</v>
      </c>
      <c r="R30" s="48">
        <f t="shared" si="5"/>
        <v>7.5</v>
      </c>
      <c r="S30" s="48">
        <f t="shared" si="5"/>
        <v>7.5</v>
      </c>
      <c r="T30" s="48">
        <f t="shared" si="5"/>
        <v>7.5</v>
      </c>
      <c r="U30" s="48">
        <f t="shared" si="5"/>
        <v>7.5</v>
      </c>
      <c r="V30" s="48">
        <f t="shared" si="5"/>
        <v>7.5</v>
      </c>
      <c r="W30" s="48">
        <f t="shared" si="5"/>
        <v>0</v>
      </c>
      <c r="X30" s="48">
        <f t="shared" si="5"/>
        <v>0</v>
      </c>
      <c r="Y30" s="48">
        <f t="shared" si="5"/>
        <v>7.5</v>
      </c>
      <c r="Z30" s="48">
        <f t="shared" si="5"/>
        <v>7.5</v>
      </c>
      <c r="AA30" s="48">
        <f t="shared" si="5"/>
        <v>7.5</v>
      </c>
      <c r="AB30" s="48">
        <f t="shared" si="5"/>
        <v>7.5</v>
      </c>
      <c r="AC30" s="48">
        <f t="shared" si="5"/>
        <v>7.5</v>
      </c>
      <c r="AD30" s="48">
        <f t="shared" si="5"/>
        <v>0</v>
      </c>
      <c r="AE30" s="48">
        <f t="shared" si="5"/>
        <v>0</v>
      </c>
      <c r="AF30" s="48">
        <f t="shared" ref="AF30:AH30" si="6">SUM(AF19:AF29)</f>
        <v>7.5</v>
      </c>
      <c r="AG30" s="48">
        <f t="shared" si="6"/>
        <v>5.5</v>
      </c>
      <c r="AH30" s="48">
        <f t="shared" si="6"/>
        <v>7.5</v>
      </c>
      <c r="AI30" s="49">
        <f t="shared" ref="AI30" si="7">SUM(AI19:AI29)</f>
        <v>170.5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23</f>
        <v>23</v>
      </c>
      <c r="AH32" s="60"/>
      <c r="AI32" s="65">
        <f>AG32*7.5</f>
        <v>172.5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-2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25.5</f>
        <v>25.5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23.5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2019-05-01T18:35:47Z</cp:lastPrinted>
  <dcterms:created xsi:type="dcterms:W3CDTF">1998-07-03T22:57:08Z</dcterms:created>
  <dcterms:modified xsi:type="dcterms:W3CDTF">2019-08-01T16:10:19Z</dcterms:modified>
</cp:coreProperties>
</file>