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" l="1"/>
  <c r="D20" i="1"/>
  <c r="AH19" i="1"/>
  <c r="AH29" i="1" s="1"/>
  <c r="AG19" i="1"/>
  <c r="AG29" i="1" s="1"/>
  <c r="AF19" i="1"/>
  <c r="AF29" i="1" s="1"/>
  <c r="AE29" i="1"/>
  <c r="X29" i="1"/>
  <c r="W29" i="1"/>
  <c r="P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<sst xmlns="http://schemas.openxmlformats.org/spreadsheetml/2006/main" count="185" uniqueCount="63">
  <si>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</si>
  <si>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</si>
  <si>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</si>
  <si>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</si>
  <si>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</si>
  <si>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</si>
  <si>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</si>
  <si>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</si>
  <si>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</si>
  <si>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</si>
  <si>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</si>
  <si>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</si>
  <si>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</si>
  <si>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</si>
  <si>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</si>
  <si>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</si>
  <si>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</si>
  <si>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</si>
  <si>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</si>
  <si>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</si>
  <si>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</si>
  <si>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</si>
  <si>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</si>
  <si>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</si>
  <si>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</si>
  <si>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</si>
  <si>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</si>
  <si>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</si>
  <si>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</si>
  <si>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</si>
  <si>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</si>
  <si>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</si>
  <si>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</si>
  <si>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</si>
  <si>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</si>
  <si>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</si>
  <si>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</si>
  <si>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</si>
  <si>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</si>
  <si>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</si>
  <si>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</si>
  <si>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</si>
  <si>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</si>
  <si>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</si>
  <si>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</si>
  <si>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</si>
  <si>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</si>
  <si>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</si>
  <si>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</si>
  <si>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</si>
  <si>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</si>
  <si>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Jayleen Chivers</t>
  </si>
  <si>
    <t>1712</t>
  </si>
  <si>
    <t>BPP Lot 3 (Hawksley)</t>
  </si>
  <si>
    <t>July 2019</t>
  </si>
  <si>
    <t>1110</t>
  </si>
  <si>
    <t>Khalsa Community Centre</t>
  </si>
  <si>
    <t>Planning and Preliminary Building Code Study</t>
  </si>
  <si>
    <t>DP</t>
  </si>
  <si>
    <t>Site Visit to various other BPP projects for reference</t>
  </si>
  <si>
    <t xml:space="preserve">Marketing Drawings, unit/ balcony design + revisions </t>
  </si>
  <si>
    <t>Consultant site visit, coord. With consultants</t>
  </si>
  <si>
    <t>DP Book resubmissions to West Van (2), incl book prep +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</si>
</sst>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3" fillId="0" borderId="13" xfId="0" applyFont="1" applyFill="1" applyBorder="1" applyProtection="1">
      <protection locked="0"/>
    </xf>
    <xf numFmtId="0" fontId="6" fillId="0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topLeftCell="H4" zoomScale="120" zoomScaleNormal="120" zoomScaleSheetLayoutView="100" workbookViewId="0">
      <selection activeCell="AB11" sqref="AB11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31</v>
      </c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>
        <v>4</v>
      </c>
      <c r="V9" s="41"/>
      <c r="W9" s="36" t="s">
        <v>20</v>
      </c>
      <c r="X9" s="36" t="s">
        <v>20</v>
      </c>
      <c r="Y9" s="41">
        <v>2</v>
      </c>
      <c r="Z9" s="41">
        <v>2</v>
      </c>
      <c r="AA9" s="41"/>
      <c r="AB9" s="41">
        <v>1</v>
      </c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9</v>
      </c>
      <c r="AJ9" s="32" t="s">
        <v>61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53</v>
      </c>
      <c r="C10" s="35" t="s">
        <v>58</v>
      </c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>
        <v>4</v>
      </c>
      <c r="T10" s="36">
        <v>8.5</v>
      </c>
      <c r="U10" s="36">
        <v>3.5</v>
      </c>
      <c r="V10" s="36">
        <v>5</v>
      </c>
      <c r="W10" s="36" t="s">
        <v>20</v>
      </c>
      <c r="X10" s="36" t="s">
        <v>20</v>
      </c>
      <c r="Y10" s="36"/>
      <c r="Z10" s="36"/>
      <c r="AA10" s="36">
        <v>2</v>
      </c>
      <c r="AB10" s="36">
        <v>3</v>
      </c>
      <c r="AC10" s="36">
        <v>3</v>
      </c>
      <c r="AD10" s="36" t="s">
        <v>20</v>
      </c>
      <c r="AE10" s="36" t="s">
        <v>20</v>
      </c>
      <c r="AF10" s="36"/>
      <c r="AG10" s="36"/>
      <c r="AH10" s="36"/>
      <c r="AI10" s="37">
        <f t="shared" si="1"/>
        <v>29</v>
      </c>
      <c r="AJ10" s="38" t="s">
        <v>62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26</v>
      </c>
      <c r="D11" s="41"/>
      <c r="E11" s="41">
        <v>7.5</v>
      </c>
      <c r="F11" s="41">
        <v>7.5</v>
      </c>
      <c r="G11" s="41">
        <v>9</v>
      </c>
      <c r="H11" s="41">
        <v>7</v>
      </c>
      <c r="I11" s="36" t="s">
        <v>20</v>
      </c>
      <c r="J11" s="36" t="s">
        <v>20</v>
      </c>
      <c r="K11" s="41">
        <v>7.5</v>
      </c>
      <c r="L11" s="41">
        <v>7.5</v>
      </c>
      <c r="M11" s="41">
        <v>7.5</v>
      </c>
      <c r="N11" s="41">
        <v>7.5</v>
      </c>
      <c r="O11" s="41">
        <v>7</v>
      </c>
      <c r="P11" s="36" t="s">
        <v>20</v>
      </c>
      <c r="Q11" s="36" t="s">
        <v>20</v>
      </c>
      <c r="R11" s="41">
        <v>7.5</v>
      </c>
      <c r="S11" s="41">
        <v>4.5</v>
      </c>
      <c r="T11" s="41"/>
      <c r="U11" s="41"/>
      <c r="V11" s="41">
        <v>2.5</v>
      </c>
      <c r="W11" s="36" t="s">
        <v>20</v>
      </c>
      <c r="X11" s="36" t="s">
        <v>20</v>
      </c>
      <c r="Y11" s="41">
        <v>6</v>
      </c>
      <c r="Z11" s="41">
        <v>3</v>
      </c>
      <c r="AA11" s="41">
        <v>2.5</v>
      </c>
      <c r="AB11" s="41"/>
      <c r="AC11" s="41"/>
      <c r="AD11" s="36" t="s">
        <v>20</v>
      </c>
      <c r="AE11" s="36" t="s">
        <v>20</v>
      </c>
      <c r="AF11" s="41"/>
      <c r="AG11" s="41">
        <v>3.5</v>
      </c>
      <c r="AH11" s="41">
        <v>7.5</v>
      </c>
      <c r="AI11" s="37">
        <f t="shared" si="1"/>
        <v>105</v>
      </c>
      <c r="AJ11" s="32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82"/>
      <c r="C12" s="83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26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>
        <v>2.5</v>
      </c>
      <c r="AA13" s="41">
        <v>3</v>
      </c>
      <c r="AB13" s="41"/>
      <c r="AC13" s="41">
        <v>4</v>
      </c>
      <c r="AD13" s="36" t="s">
        <v>20</v>
      </c>
      <c r="AE13" s="36" t="s">
        <v>20</v>
      </c>
      <c r="AF13" s="41">
        <v>7.5</v>
      </c>
      <c r="AG13" s="41">
        <v>4</v>
      </c>
      <c r="AH13" s="41"/>
      <c r="AI13" s="37">
        <f t="shared" si="1"/>
        <v>21</v>
      </c>
      <c r="AJ13" s="32" t="s">
        <v>57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36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36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9</v>
      </c>
      <c r="H19" s="50">
        <f t="shared" si="3"/>
        <v>7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8.5</v>
      </c>
      <c r="T19" s="50">
        <f t="shared" si="3"/>
        <v>8.5</v>
      </c>
      <c r="U19" s="50">
        <f t="shared" si="3"/>
        <v>7.5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8</v>
      </c>
      <c r="Z19" s="50">
        <f t="shared" si="3"/>
        <v>7.5</v>
      </c>
      <c r="AA19" s="50">
        <f t="shared" si="3"/>
        <v>7.5</v>
      </c>
      <c r="AB19" s="50">
        <f t="shared" si="3"/>
        <v>4</v>
      </c>
      <c r="AC19" s="50">
        <f t="shared" si="3"/>
        <v>7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164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>
        <v>3</v>
      </c>
      <c r="AC27" s="55"/>
      <c r="AD27" s="55"/>
      <c r="AE27" s="55"/>
      <c r="AF27" s="55"/>
      <c r="AG27" s="55"/>
      <c r="AH27" s="55"/>
      <c r="AI27" s="37">
        <f t="shared" si="6"/>
        <v>3</v>
      </c>
      <c r="AJ27" s="52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9</v>
      </c>
      <c r="H29" s="50">
        <f>SUM(H19:H28)</f>
        <v>7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7.5</v>
      </c>
      <c r="M29" s="50">
        <f t="shared" si="8"/>
        <v>7.5</v>
      </c>
      <c r="N29" s="50">
        <f t="shared" si="8"/>
        <v>7.5</v>
      </c>
      <c r="O29" s="50">
        <f>SUM(O19:O28)</f>
        <v>7</v>
      </c>
      <c r="P29" s="50">
        <f>SUM(P19:P28)</f>
        <v>0</v>
      </c>
      <c r="Q29" s="50">
        <f>SUM(Q19:Q28)</f>
        <v>0</v>
      </c>
      <c r="R29" s="50">
        <f t="shared" ref="R29:U29" si="9">SUM(R19:R28)</f>
        <v>7.5</v>
      </c>
      <c r="S29" s="50">
        <f t="shared" si="9"/>
        <v>8.5</v>
      </c>
      <c r="T29" s="50">
        <f t="shared" si="9"/>
        <v>8.5</v>
      </c>
      <c r="U29" s="50">
        <f t="shared" si="9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0">SUM(Y19:Y28)</f>
        <v>8</v>
      </c>
      <c r="Z29" s="50">
        <f t="shared" si="10"/>
        <v>7.5</v>
      </c>
      <c r="AA29" s="50">
        <f t="shared" si="10"/>
        <v>7.5</v>
      </c>
      <c r="AB29" s="50">
        <f t="shared" si="10"/>
        <v>7</v>
      </c>
      <c r="AC29" s="50">
        <f>SUM(AC19:AC28)</f>
        <v>7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7.5</v>
      </c>
      <c r="AH29" s="50">
        <f t="shared" si="11"/>
        <v>7.5</v>
      </c>
      <c r="AI29" s="51">
        <f>SUM(AI19:AI28)</f>
        <v>174.5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2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-1</f>
        <v>-1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Jayleen Chivers</cp:lastModifiedBy>
  <cp:lastPrinted>2019-08-02T18:03:15Z</cp:lastPrinted>
  <dcterms:created xsi:type="dcterms:W3CDTF">1998-07-03T22:57:08Z</dcterms:created>
  <dcterms:modified xsi:type="dcterms:W3CDTF">2019-08-02T18:05:02Z</dcterms:modified>
</cp:coreProperties>
</file>