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2A9E0122-310F-4567-BCEF-B8DA13B69F7F}" xr6:coauthVersionLast="43" xr6:coauthVersionMax="43" xr10:uidLastSave="{00000000-0000-0000-0000-000000000000}"/>
  <bookViews>
    <workbookView xWindow="35865" yWindow="690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 l="1"/>
  <c r="H20" i="1"/>
  <c r="AH19" i="1"/>
  <c r="AH29" i="1" s="1"/>
  <c r="AG19" i="1"/>
  <c r="AG29" i="1" s="1"/>
  <c r="AF19" i="1"/>
  <c r="AF29" i="1" s="1"/>
  <c r="AE29" i="1"/>
  <c r="G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F19" i="1"/>
  <c r="F29" i="1" s="1"/>
  <c r="E19" i="1"/>
  <c r="E29" i="1" s="1"/>
  <c r="D19" i="1"/>
  <c r="D29" i="1" s="1"/>
  <c r="H29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<sst xmlns="http://schemas.openxmlformats.org/spreadsheetml/2006/main" count="189" uniqueCount="62">
  <si>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</si>
  <si>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</si>
  <si>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</si>
  <si>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</si>
  <si>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</si>
  <si>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</si>
  <si>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</si>
  <si>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</si>
  <si>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</si>
  <si>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</si>
  <si>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</si>
  <si>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</si>
  <si>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</si>
  <si>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</si>
  <si>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</si>
  <si>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</si>
  <si>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</si>
  <si>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</si>
  <si>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</si>
  <si>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</si>
  <si>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</si>
  <si>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</si>
  <si>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</si>
  <si>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</si>
  <si>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</si>
  <si>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</si>
  <si>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</si>
  <si>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</si>
  <si>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</si>
  <si>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</si>
  <si>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</si>
  <si>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</si>
  <si>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</si>
  <si>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</si>
  <si>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</si>
  <si>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</si>
  <si>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</si>
  <si>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</si>
  <si>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</si>
  <si>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</si>
  <si>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</si>
  <si>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</si>
  <si>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</si>
  <si>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</si>
  <si>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</si>
  <si>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</si>
  <si>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</si>
  <si>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</si>
  <si>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</si>
  <si>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</si>
  <si>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</si>
  <si>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Maru Kim</t>
  </si>
  <si>
    <t>WD</t>
  </si>
  <si>
    <t>1702</t>
  </si>
  <si>
    <t>Emery Place Phase 2</t>
  </si>
  <si>
    <t>1714</t>
  </si>
  <si>
    <t>Mosaic SFU Lot 19</t>
  </si>
  <si>
    <t>1803</t>
  </si>
  <si>
    <t>Qualex Grange Bby</t>
  </si>
  <si>
    <t>DP</t>
  </si>
  <si>
    <t>August 2019</t>
  </si>
  <si>
    <t>Troubleshooting SketchUp on 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</si>
</sst>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S11" sqref="S11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 t="s">
        <v>53</v>
      </c>
      <c r="B8" s="34" t="s">
        <v>54</v>
      </c>
      <c r="C8" s="35" t="s">
        <v>52</v>
      </c>
      <c r="D8" s="36">
        <v>7.5</v>
      </c>
      <c r="E8" s="36">
        <v>3.5</v>
      </c>
      <c r="F8" s="36" t="s">
        <v>20</v>
      </c>
      <c r="G8" s="36" t="s">
        <v>20</v>
      </c>
      <c r="H8" s="36"/>
      <c r="I8" s="36">
        <v>8.5</v>
      </c>
      <c r="J8" s="36">
        <v>8</v>
      </c>
      <c r="K8" s="36">
        <v>7.5</v>
      </c>
      <c r="L8" s="36"/>
      <c r="M8" s="36" t="s">
        <v>20</v>
      </c>
      <c r="N8" s="36" t="s">
        <v>20</v>
      </c>
      <c r="O8" s="36"/>
      <c r="P8" s="36">
        <v>0.5</v>
      </c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35.5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55</v>
      </c>
      <c r="B9" s="28" t="s">
        <v>56</v>
      </c>
      <c r="C9" s="29" t="s">
        <v>52</v>
      </c>
      <c r="D9" s="41"/>
      <c r="E9" s="41">
        <v>4</v>
      </c>
      <c r="F9" s="36" t="s">
        <v>20</v>
      </c>
      <c r="G9" s="36" t="s">
        <v>20</v>
      </c>
      <c r="H9" s="41"/>
      <c r="I9" s="41"/>
      <c r="J9" s="41"/>
      <c r="K9" s="41"/>
      <c r="L9" s="41">
        <v>1.5</v>
      </c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3" si="1">SUM(D9:AH9)</f>
        <v>5.5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57</v>
      </c>
      <c r="B10" s="34" t="s">
        <v>58</v>
      </c>
      <c r="C10" s="35" t="s">
        <v>59</v>
      </c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>
        <v>5</v>
      </c>
      <c r="M10" s="36" t="s">
        <v>20</v>
      </c>
      <c r="N10" s="36" t="s">
        <v>20</v>
      </c>
      <c r="O10" s="36"/>
      <c r="P10" s="36">
        <v>7</v>
      </c>
      <c r="Q10" s="36">
        <v>8</v>
      </c>
      <c r="R10" s="36">
        <v>7.5</v>
      </c>
      <c r="S10" s="36">
        <v>6.5</v>
      </c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34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/>
      <c r="B11" s="28"/>
      <c r="C11" s="29"/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8.5</v>
      </c>
      <c r="J19" s="50">
        <f t="shared" si="3"/>
        <v>8</v>
      </c>
      <c r="K19" s="50">
        <f t="shared" si="3"/>
        <v>7.5</v>
      </c>
      <c r="L19" s="50">
        <f t="shared" si="3"/>
        <v>6.5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8</v>
      </c>
      <c r="R19" s="50">
        <f t="shared" si="3"/>
        <v>7.5</v>
      </c>
      <c r="S19" s="50">
        <f t="shared" si="3"/>
        <v>6.5</v>
      </c>
      <c r="T19" s="50">
        <f t="shared" si="3"/>
        <v>0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75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>
        <f>7.5</f>
        <v>7.5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>
        <v>0.5</v>
      </c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0.5</v>
      </c>
      <c r="AJ21" s="56" t="s">
        <v>61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" si="7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8">SUM(H19:H28)</f>
        <v>7.5</v>
      </c>
      <c r="I29" s="50">
        <f t="shared" si="8"/>
        <v>8.5</v>
      </c>
      <c r="J29" s="50">
        <f t="shared" si="8"/>
        <v>8</v>
      </c>
      <c r="K29" s="50">
        <f t="shared" si="8"/>
        <v>7.5</v>
      </c>
      <c r="L29" s="50">
        <f>SUM(L19:L28)</f>
        <v>7</v>
      </c>
      <c r="M29" s="50">
        <f>SUM(M19:M28)</f>
        <v>0</v>
      </c>
      <c r="N29" s="50">
        <f>SUM(N19:N28)</f>
        <v>0</v>
      </c>
      <c r="O29" s="50">
        <f t="shared" ref="O29:R29" si="9">SUM(O19:O28)</f>
        <v>0</v>
      </c>
      <c r="P29" s="50">
        <f t="shared" si="9"/>
        <v>7.5</v>
      </c>
      <c r="Q29" s="50">
        <f t="shared" si="9"/>
        <v>8</v>
      </c>
      <c r="R29" s="50">
        <f t="shared" si="9"/>
        <v>7.5</v>
      </c>
      <c r="S29" s="50">
        <f>SUM(S19:S28)</f>
        <v>6.5</v>
      </c>
      <c r="T29" s="50">
        <f>SUM(T19:T28)</f>
        <v>0</v>
      </c>
      <c r="U29" s="50">
        <f>SUM(U19:U28)</f>
        <v>0</v>
      </c>
      <c r="V29" s="50">
        <f t="shared" ref="V29:Y29" si="10">SUM(V19:V28)</f>
        <v>0</v>
      </c>
      <c r="W29" s="50">
        <f t="shared" si="10"/>
        <v>0</v>
      </c>
      <c r="X29" s="50">
        <f t="shared" si="10"/>
        <v>0</v>
      </c>
      <c r="Y29" s="50">
        <f t="shared" si="10"/>
        <v>0</v>
      </c>
      <c r="Z29" s="50">
        <f>SUM(Z19:Z28)</f>
        <v>0</v>
      </c>
      <c r="AA29" s="50">
        <f>SUM(AA19:AA28)</f>
        <v>0</v>
      </c>
      <c r="AB29" s="50">
        <f>SUM(AB19:AB28)</f>
        <v>0</v>
      </c>
      <c r="AC29" s="50">
        <f t="shared" ref="AC29:AF29" si="11">SUM(AC19:AC28)</f>
        <v>0</v>
      </c>
      <c r="AD29" s="50">
        <f t="shared" si="11"/>
        <v>0</v>
      </c>
      <c r="AE29" s="50">
        <f t="shared" si="11"/>
        <v>0</v>
      </c>
      <c r="AF29" s="50">
        <f t="shared" si="11"/>
        <v>0</v>
      </c>
      <c r="AG29" s="50">
        <f>SUM(AG19:AG28)</f>
        <v>0</v>
      </c>
      <c r="AH29" s="50">
        <f>SUM(AH19:AH28)</f>
        <v>0</v>
      </c>
      <c r="AI29" s="51">
        <f>SUM(AI19:AI28)</f>
        <v>83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12</f>
        <v>12</v>
      </c>
      <c r="AI31" s="67">
        <f>AH31*7.5</f>
        <v>90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-7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6</f>
        <v>6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-1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2019-06-28T23:33:50Z</cp:lastPrinted>
  <dcterms:created xsi:type="dcterms:W3CDTF">1998-07-03T22:57:08Z</dcterms:created>
  <dcterms:modified xsi:type="dcterms:W3CDTF">2019-08-16T21:52:31Z</dcterms:modified>
</cp:coreProperties>
</file>