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844D4BED-733D-4F55-BDD2-8D826058F5CD}" xr6:coauthVersionLast="45" xr6:coauthVersionMax="45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H22" i="1"/>
  <c r="AH21" i="1"/>
  <c r="AH31" i="1" s="1"/>
  <c r="AG21" i="1"/>
  <c r="AG31" i="1" s="1"/>
  <c r="AF21" i="1"/>
  <c r="AF31" i="1" s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H31" i="1" l="1"/>
  <c r="AI33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0" i="1"/>
  <c r="AI29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<sst xmlns="http://schemas.openxmlformats.org/spreadsheetml/2006/main" count="224" uniqueCount="69">
  <si>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</si>
  <si>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</si>
  <si>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</si>
  <si>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</si>
  <si>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</si>
  <si>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</si>
  <si>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</si>
  <si>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</si>
  <si>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</si>
  <si>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</si>
  <si>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</si>
  <si>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</si>
  <si>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</si>
  <si>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</si>
  <si>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</si>
  <si>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</si>
  <si>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</si>
  <si>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</si>
  <si>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</si>
  <si>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</si>
  <si>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</si>
  <si>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</si>
  <si>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</si>
  <si>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</si>
  <si>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</si>
  <si>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</si>
  <si>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</si>
  <si>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</si>
  <si>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</si>
  <si>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</si>
  <si>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</si>
  <si>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</si>
  <si>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</si>
  <si>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</si>
  <si>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</si>
  <si>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</si>
  <si>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</si>
  <si>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</si>
  <si>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</si>
  <si>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</si>
  <si>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</si>
  <si>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</si>
  <si>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</si>
  <si>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</si>
  <si>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</si>
  <si>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</si>
  <si>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</si>
  <si>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</si>
  <si>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</si>
  <si>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</si>
  <si>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</si>
  <si>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</si>
  <si>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</si>
  <si>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</si>
  <si>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</si>
  <si>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</si>
  <si>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</si>
  <si>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</si>
  <si>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</si>
  <si>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</si>
  <si>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Associates meeting/CA meeting</t>
  </si>
  <si>
    <t xml:space="preserve">Qualex Burnaby - with RENTAL </t>
  </si>
  <si>
    <t>Qualex Reagan</t>
  </si>
  <si>
    <t>1904</t>
  </si>
  <si>
    <t>August 2019</t>
  </si>
  <si>
    <t>organixze/time sheet</t>
  </si>
  <si>
    <t>Lawn Bowl</t>
  </si>
  <si>
    <t>5 vacation days left - 2 frm flex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</si>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</sst>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8" zoomScaleNormal="100" zoomScaleSheetLayoutView="100" workbookViewId="0">
      <selection activeCell="L29" sqref="L2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3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2" t="s">
        <v>15</v>
      </c>
      <c r="L7" s="42" t="s">
        <v>17</v>
      </c>
      <c r="M7" s="43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2" t="s">
        <v>15</v>
      </c>
      <c r="S7" s="42" t="s">
        <v>17</v>
      </c>
      <c r="T7" s="43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2" t="s">
        <v>15</v>
      </c>
      <c r="Z7" s="42" t="s">
        <v>17</v>
      </c>
      <c r="AA7" s="43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2" t="s">
        <v>15</v>
      </c>
      <c r="AG7" s="42" t="s">
        <v>17</v>
      </c>
      <c r="AH7" s="43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54</v>
      </c>
      <c r="C9" s="41" t="s">
        <v>33</v>
      </c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>
        <v>5</v>
      </c>
      <c r="Q9" s="62">
        <v>1</v>
      </c>
      <c r="R9" s="62">
        <v>6.5</v>
      </c>
      <c r="S9" s="62">
        <v>1.5</v>
      </c>
      <c r="T9" s="60" t="s">
        <v>20</v>
      </c>
      <c r="U9" s="60" t="s">
        <v>20</v>
      </c>
      <c r="V9" s="62">
        <v>1</v>
      </c>
      <c r="W9" s="62">
        <v>3</v>
      </c>
      <c r="X9" s="62">
        <v>5.5</v>
      </c>
      <c r="Y9" s="62">
        <v>0.5</v>
      </c>
      <c r="Z9" s="62">
        <v>3</v>
      </c>
      <c r="AA9" s="60" t="s">
        <v>20</v>
      </c>
      <c r="AB9" s="60" t="s">
        <v>20</v>
      </c>
      <c r="AC9" s="62">
        <v>3.5</v>
      </c>
      <c r="AD9" s="62">
        <v>6</v>
      </c>
      <c r="AE9" s="62">
        <v>1</v>
      </c>
      <c r="AF9" s="62">
        <v>0.5</v>
      </c>
      <c r="AG9" s="62">
        <v>0.5</v>
      </c>
      <c r="AH9" s="60" t="s">
        <v>20</v>
      </c>
      <c r="AI9" s="61">
        <f t="shared" si="0"/>
        <v>38.5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52</v>
      </c>
      <c r="B10" s="45" t="s">
        <v>53</v>
      </c>
      <c r="C10" s="46" t="s">
        <v>38</v>
      </c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 t="s">
        <v>52</v>
      </c>
      <c r="B11" s="40" t="s">
        <v>54</v>
      </c>
      <c r="C11" s="41" t="s">
        <v>42</v>
      </c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 t="s">
        <v>55</v>
      </c>
      <c r="B13" s="79" t="s">
        <v>58</v>
      </c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 t="shared" ref="AI14:AI20" si="1"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54"/>
      <c r="B15" s="40"/>
      <c r="C15" s="41" t="s">
        <v>26</v>
      </c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3">
      <c r="A16" s="53" t="s">
        <v>63</v>
      </c>
      <c r="B16" s="45" t="s">
        <v>62</v>
      </c>
      <c r="C16" s="46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54"/>
      <c r="B17" s="79"/>
      <c r="C17" s="41"/>
      <c r="D17" s="62"/>
      <c r="E17" s="62"/>
      <c r="F17" s="60" t="s">
        <v>20</v>
      </c>
      <c r="G17" s="60" t="s">
        <v>20</v>
      </c>
      <c r="H17" s="62"/>
      <c r="I17" s="62"/>
      <c r="J17" s="62"/>
      <c r="K17" s="62"/>
      <c r="L17" s="62"/>
      <c r="M17" s="60" t="s">
        <v>20</v>
      </c>
      <c r="N17" s="60" t="s">
        <v>20</v>
      </c>
      <c r="O17" s="62"/>
      <c r="P17" s="62"/>
      <c r="Q17" s="62"/>
      <c r="R17" s="62"/>
      <c r="S17" s="62"/>
      <c r="T17" s="60" t="s">
        <v>20</v>
      </c>
      <c r="U17" s="60" t="s">
        <v>20</v>
      </c>
      <c r="V17" s="62"/>
      <c r="W17" s="62"/>
      <c r="X17" s="62"/>
      <c r="Y17" s="62"/>
      <c r="Z17" s="62"/>
      <c r="AA17" s="60" t="s">
        <v>20</v>
      </c>
      <c r="AB17" s="60" t="s">
        <v>20</v>
      </c>
      <c r="AC17" s="62"/>
      <c r="AD17" s="62"/>
      <c r="AE17" s="62"/>
      <c r="AF17" s="62"/>
      <c r="AG17" s="62"/>
      <c r="AH17" s="60" t="s">
        <v>20</v>
      </c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 t="s">
        <v>57</v>
      </c>
      <c r="B18" s="45" t="s">
        <v>56</v>
      </c>
      <c r="C18" s="46" t="s">
        <v>26</v>
      </c>
      <c r="D18" s="60"/>
      <c r="E18" s="60"/>
      <c r="F18" s="60" t="s">
        <v>20</v>
      </c>
      <c r="G18" s="60" t="s">
        <v>20</v>
      </c>
      <c r="H18" s="60"/>
      <c r="I18" s="60"/>
      <c r="J18" s="60"/>
      <c r="K18" s="60"/>
      <c r="L18" s="60"/>
      <c r="M18" s="60" t="s">
        <v>20</v>
      </c>
      <c r="N18" s="60" t="s">
        <v>20</v>
      </c>
      <c r="O18" s="60"/>
      <c r="P18" s="60">
        <v>3</v>
      </c>
      <c r="Q18" s="60">
        <v>5</v>
      </c>
      <c r="R18" s="60">
        <v>1</v>
      </c>
      <c r="S18" s="60">
        <v>5.5</v>
      </c>
      <c r="T18" s="60" t="s">
        <v>20</v>
      </c>
      <c r="U18" s="60" t="s">
        <v>20</v>
      </c>
      <c r="V18" s="60">
        <v>6.5</v>
      </c>
      <c r="W18" s="60">
        <v>6</v>
      </c>
      <c r="X18" s="60">
        <v>3</v>
      </c>
      <c r="Y18" s="60">
        <v>7</v>
      </c>
      <c r="Z18" s="60"/>
      <c r="AA18" s="60" t="s">
        <v>20</v>
      </c>
      <c r="AB18" s="60" t="s">
        <v>20</v>
      </c>
      <c r="AC18" s="60">
        <v>4</v>
      </c>
      <c r="AD18" s="60">
        <v>1.5</v>
      </c>
      <c r="AE18" s="60">
        <v>5</v>
      </c>
      <c r="AF18" s="60">
        <v>4</v>
      </c>
      <c r="AG18" s="60">
        <v>7</v>
      </c>
      <c r="AH18" s="60" t="s">
        <v>20</v>
      </c>
      <c r="AI18" s="61">
        <f t="shared" si="1"/>
        <v>58.5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4" t="s">
        <v>57</v>
      </c>
      <c r="B19" s="40" t="s">
        <v>61</v>
      </c>
      <c r="C19" s="41" t="s">
        <v>42</v>
      </c>
      <c r="D19" s="62"/>
      <c r="E19" s="62"/>
      <c r="F19" s="60" t="s">
        <v>20</v>
      </c>
      <c r="G19" s="60" t="s">
        <v>20</v>
      </c>
      <c r="H19" s="62"/>
      <c r="I19" s="62"/>
      <c r="J19" s="62"/>
      <c r="K19" s="62"/>
      <c r="L19" s="62"/>
      <c r="M19" s="60" t="s">
        <v>20</v>
      </c>
      <c r="N19" s="60" t="s">
        <v>20</v>
      </c>
      <c r="O19" s="62"/>
      <c r="P19" s="62"/>
      <c r="Q19" s="62"/>
      <c r="R19" s="62"/>
      <c r="S19" s="62"/>
      <c r="T19" s="60" t="s">
        <v>20</v>
      </c>
      <c r="U19" s="60" t="s">
        <v>20</v>
      </c>
      <c r="V19" s="62"/>
      <c r="W19" s="62"/>
      <c r="X19" s="62"/>
      <c r="Y19" s="62"/>
      <c r="Z19" s="62"/>
      <c r="AA19" s="60" t="s">
        <v>20</v>
      </c>
      <c r="AB19" s="60" t="s">
        <v>20</v>
      </c>
      <c r="AC19" s="62"/>
      <c r="AD19" s="62"/>
      <c r="AE19" s="62"/>
      <c r="AF19" s="62"/>
      <c r="AG19" s="62"/>
      <c r="AH19" s="60" t="s">
        <v>20</v>
      </c>
      <c r="AI19" s="61">
        <f t="shared" si="1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5"/>
      <c r="B20" s="58"/>
      <c r="C20" s="48"/>
      <c r="D20" s="60"/>
      <c r="E20" s="60"/>
      <c r="F20" s="60" t="s">
        <v>20</v>
      </c>
      <c r="G20" s="60" t="s">
        <v>20</v>
      </c>
      <c r="H20" s="60"/>
      <c r="I20" s="60"/>
      <c r="J20" s="60"/>
      <c r="K20" s="60"/>
      <c r="L20" s="60"/>
      <c r="M20" s="60" t="s">
        <v>20</v>
      </c>
      <c r="N20" s="60" t="s">
        <v>20</v>
      </c>
      <c r="O20" s="60"/>
      <c r="P20" s="60"/>
      <c r="Q20" s="60"/>
      <c r="R20" s="60"/>
      <c r="S20" s="60"/>
      <c r="T20" s="60" t="s">
        <v>20</v>
      </c>
      <c r="U20" s="60" t="s">
        <v>20</v>
      </c>
      <c r="V20" s="60"/>
      <c r="W20" s="60"/>
      <c r="X20" s="60"/>
      <c r="Y20" s="60"/>
      <c r="Z20" s="60"/>
      <c r="AA20" s="60" t="s">
        <v>20</v>
      </c>
      <c r="AB20" s="60" t="s">
        <v>20</v>
      </c>
      <c r="AC20" s="60"/>
      <c r="AD20" s="60"/>
      <c r="AE20" s="60"/>
      <c r="AF20" s="60"/>
      <c r="AG20" s="60"/>
      <c r="AH20" s="60" t="s">
        <v>20</v>
      </c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9" t="s">
        <v>6</v>
      </c>
      <c r="C21" s="57"/>
      <c r="D21" s="63">
        <f t="shared" ref="D21:AE21" si="2">SUM(D8:D20)</f>
        <v>0</v>
      </c>
      <c r="E21" s="63">
        <f t="shared" si="2"/>
        <v>0</v>
      </c>
      <c r="F21" s="63">
        <f t="shared" si="2"/>
        <v>0</v>
      </c>
      <c r="G21" s="63">
        <f t="shared" si="2"/>
        <v>0</v>
      </c>
      <c r="H21" s="63">
        <f t="shared" si="2"/>
        <v>0</v>
      </c>
      <c r="I21" s="63">
        <f t="shared" si="2"/>
        <v>0</v>
      </c>
      <c r="J21" s="63">
        <f t="shared" si="2"/>
        <v>0</v>
      </c>
      <c r="K21" s="63">
        <f t="shared" si="2"/>
        <v>0</v>
      </c>
      <c r="L21" s="63">
        <f t="shared" si="2"/>
        <v>0</v>
      </c>
      <c r="M21" s="63">
        <f t="shared" si="2"/>
        <v>0</v>
      </c>
      <c r="N21" s="63">
        <f t="shared" si="2"/>
        <v>0</v>
      </c>
      <c r="O21" s="63">
        <f t="shared" si="2"/>
        <v>0</v>
      </c>
      <c r="P21" s="63">
        <f t="shared" si="2"/>
        <v>8</v>
      </c>
      <c r="Q21" s="63">
        <f t="shared" si="2"/>
        <v>6</v>
      </c>
      <c r="R21" s="63">
        <f t="shared" si="2"/>
        <v>7.5</v>
      </c>
      <c r="S21" s="63">
        <f t="shared" si="2"/>
        <v>7</v>
      </c>
      <c r="T21" s="63">
        <f t="shared" si="2"/>
        <v>0</v>
      </c>
      <c r="U21" s="63">
        <f t="shared" si="2"/>
        <v>0</v>
      </c>
      <c r="V21" s="63">
        <f t="shared" si="2"/>
        <v>7.5</v>
      </c>
      <c r="W21" s="63">
        <f t="shared" si="2"/>
        <v>9</v>
      </c>
      <c r="X21" s="63">
        <f t="shared" si="2"/>
        <v>8.5</v>
      </c>
      <c r="Y21" s="63">
        <f t="shared" si="2"/>
        <v>7.5</v>
      </c>
      <c r="Z21" s="63">
        <f t="shared" si="2"/>
        <v>3</v>
      </c>
      <c r="AA21" s="63">
        <f t="shared" si="2"/>
        <v>0</v>
      </c>
      <c r="AB21" s="63">
        <f t="shared" si="2"/>
        <v>0</v>
      </c>
      <c r="AC21" s="63">
        <f t="shared" si="2"/>
        <v>7.5</v>
      </c>
      <c r="AD21" s="63">
        <f t="shared" si="2"/>
        <v>7.5</v>
      </c>
      <c r="AE21" s="63">
        <f t="shared" si="2"/>
        <v>6</v>
      </c>
      <c r="AF21" s="63">
        <f t="shared" ref="AF21:AH21" si="3">SUM(AF8:AF20)</f>
        <v>4.5</v>
      </c>
      <c r="AG21" s="63">
        <f t="shared" si="3"/>
        <v>7.5</v>
      </c>
      <c r="AH21" s="63">
        <f t="shared" si="3"/>
        <v>0</v>
      </c>
      <c r="AI21" s="61">
        <f t="shared" ref="AI21" si="4">SUM(AI8:AI20)</f>
        <v>97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5"/>
      <c r="E22" s="65"/>
      <c r="F22" s="65"/>
      <c r="G22" s="65"/>
      <c r="H22" s="65">
        <f>7.5</f>
        <v>7.5</v>
      </c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5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>
        <v>1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1</v>
      </c>
      <c r="AJ23" s="52" t="s">
        <v>65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>
        <v>0.5</v>
      </c>
      <c r="AF26" s="65"/>
      <c r="AG26" s="65"/>
      <c r="AH26" s="65"/>
      <c r="AI26" s="61"/>
      <c r="AJ26" s="52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5">
        <v>7.5</v>
      </c>
      <c r="E28" s="65">
        <v>7.5</v>
      </c>
      <c r="F28" s="65"/>
      <c r="G28" s="65"/>
      <c r="H28" s="65"/>
      <c r="I28" s="65">
        <v>7.5</v>
      </c>
      <c r="J28" s="65">
        <v>7.5</v>
      </c>
      <c r="K28" s="65">
        <v>7.5</v>
      </c>
      <c r="L28" s="65" t="s">
        <v>68</v>
      </c>
      <c r="M28" s="65"/>
      <c r="N28" s="65"/>
      <c r="O28" s="65" t="s">
        <v>68</v>
      </c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37.5</v>
      </c>
      <c r="AJ28" s="52" t="s">
        <v>67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>
        <v>1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5"/>
        <v>1</v>
      </c>
      <c r="AJ29" s="76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>
        <v>3</v>
      </c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3</v>
      </c>
      <c r="AJ30" s="76" t="s">
        <v>66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3">
        <f t="shared" ref="D31" si="6">SUM(D21:D30)</f>
        <v>7.5</v>
      </c>
      <c r="E31" s="63">
        <f>SUM(E21:E30)</f>
        <v>7.5</v>
      </c>
      <c r="F31" s="63">
        <f>SUM(F21:F30)</f>
        <v>0</v>
      </c>
      <c r="G31" s="63">
        <f>SUM(G21:G30)</f>
        <v>0</v>
      </c>
      <c r="H31" s="63">
        <f t="shared" ref="H31:K31" si="7">SUM(H21:H30)</f>
        <v>7.5</v>
      </c>
      <c r="I31" s="63">
        <f t="shared" si="7"/>
        <v>7.5</v>
      </c>
      <c r="J31" s="63">
        <f t="shared" si="7"/>
        <v>7.5</v>
      </c>
      <c r="K31" s="63">
        <f t="shared" si="7"/>
        <v>7.5</v>
      </c>
      <c r="L31" s="63">
        <f>SUM(L21:L30)</f>
        <v>0</v>
      </c>
      <c r="M31" s="63">
        <f>SUM(M21:M30)</f>
        <v>0</v>
      </c>
      <c r="N31" s="63">
        <f>SUM(N21:N30)</f>
        <v>0</v>
      </c>
      <c r="O31" s="63">
        <f t="shared" ref="O31:R31" si="8">SUM(O21:O30)</f>
        <v>0</v>
      </c>
      <c r="P31" s="63">
        <f t="shared" si="8"/>
        <v>8</v>
      </c>
      <c r="Q31" s="63">
        <f t="shared" si="8"/>
        <v>7</v>
      </c>
      <c r="R31" s="63">
        <f t="shared" si="8"/>
        <v>7.5</v>
      </c>
      <c r="S31" s="63">
        <f>SUM(S21:S30)</f>
        <v>8</v>
      </c>
      <c r="T31" s="63">
        <f>SUM(T21:T30)</f>
        <v>0</v>
      </c>
      <c r="U31" s="63">
        <f>SUM(U21:U30)</f>
        <v>0</v>
      </c>
      <c r="V31" s="63">
        <f t="shared" ref="V31:Y31" si="9">SUM(V21:V30)</f>
        <v>7.5</v>
      </c>
      <c r="W31" s="63">
        <f t="shared" si="9"/>
        <v>9</v>
      </c>
      <c r="X31" s="63">
        <f t="shared" si="9"/>
        <v>8.5</v>
      </c>
      <c r="Y31" s="63">
        <f t="shared" si="9"/>
        <v>7.5</v>
      </c>
      <c r="Z31" s="63">
        <f>SUM(Z21:Z30)</f>
        <v>6</v>
      </c>
      <c r="AA31" s="63">
        <f>SUM(AA21:AA30)</f>
        <v>0</v>
      </c>
      <c r="AB31" s="63">
        <f>SUM(AB21:AB30)</f>
        <v>0</v>
      </c>
      <c r="AC31" s="63">
        <f t="shared" ref="AC31:AF31" si="10">SUM(AC21:AC30)</f>
        <v>7.5</v>
      </c>
      <c r="AD31" s="63">
        <f t="shared" si="10"/>
        <v>7.5</v>
      </c>
      <c r="AE31" s="63">
        <f t="shared" si="10"/>
        <v>6.5</v>
      </c>
      <c r="AF31" s="63">
        <f t="shared" si="10"/>
        <v>4.5</v>
      </c>
      <c r="AG31" s="63">
        <f>SUM(AG21:AG30)</f>
        <v>7.5</v>
      </c>
      <c r="AH31" s="63">
        <f>SUM(AH21:AH30)</f>
        <v>0</v>
      </c>
      <c r="AI31" s="64">
        <f>SUM(AI21:AI30)</f>
        <v>147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72" t="s">
        <v>11</v>
      </c>
      <c r="AG33" s="71">
        <f>22</f>
        <v>22</v>
      </c>
      <c r="AH33" s="66"/>
      <c r="AI33" s="67">
        <f>7.5*AG33</f>
        <v>165</v>
      </c>
      <c r="AJ33" s="31"/>
      <c r="AK33" s="77"/>
      <c r="AM33" s="77"/>
      <c r="AN33" s="77"/>
      <c r="AZ33" s="56"/>
    </row>
    <row r="34" spans="1:52" s="30" customFormat="1" ht="10.15" x14ac:dyDescent="0.3">
      <c r="A34" s="18" t="s">
        <v>25</v>
      </c>
      <c r="B34" s="17" t="s">
        <v>28</v>
      </c>
      <c r="C34" s="17"/>
      <c r="D34" s="66"/>
      <c r="E34" s="66"/>
      <c r="F34" s="66" t="s">
        <v>42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K34" s="77"/>
      <c r="AZ34" s="56"/>
    </row>
    <row r="35" spans="1:52" s="30" customFormat="1" ht="10.15" x14ac:dyDescent="0.3">
      <c r="A35" s="18" t="s">
        <v>31</v>
      </c>
      <c r="B35" s="17" t="s">
        <v>32</v>
      </c>
      <c r="C35" s="17"/>
      <c r="D35" s="66"/>
      <c r="E35" s="66"/>
      <c r="F35" s="66" t="s">
        <v>41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46</v>
      </c>
      <c r="AG35" s="66"/>
      <c r="AH35" s="66"/>
      <c r="AI35" s="66">
        <f>AI31-AI33</f>
        <v>-18</v>
      </c>
      <c r="AJ35" s="75" t="s">
        <v>50</v>
      </c>
      <c r="AM35" s="77"/>
      <c r="AZ35" s="56"/>
    </row>
    <row r="36" spans="1:52" s="30" customFormat="1" ht="10.15" x14ac:dyDescent="0.3">
      <c r="A36" s="17" t="s">
        <v>29</v>
      </c>
      <c r="B36" s="17" t="s">
        <v>30</v>
      </c>
      <c r="C36" s="31"/>
      <c r="D36" s="68"/>
      <c r="E36" s="68"/>
      <c r="F36" s="68" t="s">
        <v>43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3" t="s">
        <v>47</v>
      </c>
      <c r="AG37" s="68"/>
      <c r="AH37" s="68"/>
      <c r="AI37" s="69">
        <f>-8</f>
        <v>-8</v>
      </c>
      <c r="AJ37" s="31"/>
    </row>
    <row r="38" spans="1:52" s="30" customFormat="1" ht="10.15" x14ac:dyDescent="0.3">
      <c r="A38" s="31"/>
      <c r="B38" s="31"/>
      <c r="C38" s="31"/>
      <c r="D38" s="68"/>
      <c r="E38" s="68"/>
      <c r="F38" s="68"/>
      <c r="G38" s="68"/>
      <c r="H38" s="68" t="s">
        <v>45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15" thickBot="1" x14ac:dyDescent="0.4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48</v>
      </c>
      <c r="AG39" s="68"/>
      <c r="AH39" s="68"/>
      <c r="AI39" s="70">
        <f>AI37+AI35</f>
        <v>-26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2019-09-04T20:28:09Z</cp:lastPrinted>
  <dcterms:created xsi:type="dcterms:W3CDTF">1998-07-03T22:57:08Z</dcterms:created>
  <dcterms:modified xsi:type="dcterms:W3CDTF">2019-11-07T22:14:45Z</dcterms:modified>
</cp:coreProperties>
</file>