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2B93A26C-5D1E-49A8-8F3E-996CC1A7C713}" xr6:coauthVersionLast="45" xr6:coauthVersionMax="45" xr10:uidLastSave="{00000000-0000-0000-0000-000000000000}"/>
  <bookViews>
    <workbookView xWindow="29055" yWindow="1755" windowWidth="18900" windowHeight="110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 l="1"/>
  <c r="Q20" i="1"/>
  <c r="AH19" i="1"/>
  <c r="AH29" i="1" s="1"/>
  <c r="AG19" i="1"/>
  <c r="AG29" i="1" s="1"/>
  <c r="AF19" i="1"/>
  <c r="AF29" i="1" s="1"/>
  <c r="V29" i="1"/>
  <c r="P29" i="1"/>
  <c r="O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P19" i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Q29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<sst xmlns="http://schemas.openxmlformats.org/spreadsheetml/2006/main" count="172" uniqueCount="64">
  <si>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</si>
  <si>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</si>
  <si>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</si>
  <si>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</si>
  <si>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</si>
  <si>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</si>
  <si>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</si>
  <si>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</si>
  <si>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</si>
  <si>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</si>
  <si>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</si>
  <si>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</si>
  <si>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</si>
  <si>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</si>
  <si>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</si>
  <si>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</si>
  <si>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</si>
  <si>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</si>
  <si>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</si>
  <si>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</si>
  <si>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</si>
  <si>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</si>
  <si>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</si>
  <si>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</si>
  <si>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</si>
  <si>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</si>
  <si>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</si>
  <si>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</si>
  <si>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</si>
  <si>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</si>
  <si>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</si>
  <si>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</si>
  <si>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</si>
  <si>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</si>
  <si>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</si>
  <si>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</si>
  <si>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</si>
  <si>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</si>
  <si>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</si>
  <si>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</si>
  <si>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</si>
  <si>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</si>
  <si>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</si>
  <si>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</si>
  <si>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</si>
  <si>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</si>
  <si>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</si>
  <si>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</si>
  <si>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</si>
  <si>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</si>
  <si>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</si>
  <si>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Allison Davelaar</t>
  </si>
  <si>
    <t>1901</t>
  </si>
  <si>
    <t>Darwin Maplewood</t>
  </si>
  <si>
    <t>1802</t>
  </si>
  <si>
    <t>Fraser Mills</t>
  </si>
  <si>
    <t>DP</t>
  </si>
  <si>
    <t>1701</t>
  </si>
  <si>
    <t>Emery Place Phase 1</t>
  </si>
  <si>
    <t>1906</t>
  </si>
  <si>
    <t>Darwin Riverside</t>
  </si>
  <si>
    <t>D/DP</t>
  </si>
  <si>
    <t>October 2019</t>
  </si>
  <si>
    <t>OTHER -Vote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</si>
</sst>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0" zoomScaleNormal="100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 t="s">
        <v>15</v>
      </c>
      <c r="AG7" s="30" t="s">
        <v>16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54</v>
      </c>
      <c r="B9" s="28" t="s">
        <v>55</v>
      </c>
      <c r="C9" s="29" t="s">
        <v>56</v>
      </c>
      <c r="D9" s="41"/>
      <c r="E9" s="41"/>
      <c r="F9" s="41"/>
      <c r="G9" s="41"/>
      <c r="H9" s="36"/>
      <c r="I9" s="36" t="s">
        <v>20</v>
      </c>
      <c r="J9" s="41"/>
      <c r="K9" s="41"/>
      <c r="L9" s="41"/>
      <c r="M9" s="41"/>
      <c r="N9" s="41"/>
      <c r="O9" s="36" t="s">
        <v>20</v>
      </c>
      <c r="P9" s="36" t="s">
        <v>20</v>
      </c>
      <c r="Q9" s="41"/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52</v>
      </c>
      <c r="B11" s="28" t="s">
        <v>53</v>
      </c>
      <c r="C11" s="29" t="s">
        <v>56</v>
      </c>
      <c r="D11" s="41"/>
      <c r="E11" s="41"/>
      <c r="F11" s="41"/>
      <c r="G11" s="41">
        <v>1.5</v>
      </c>
      <c r="H11" s="36"/>
      <c r="I11" s="36" t="s">
        <v>20</v>
      </c>
      <c r="J11" s="41">
        <v>8.5</v>
      </c>
      <c r="K11" s="41">
        <v>9</v>
      </c>
      <c r="L11" s="41">
        <v>8</v>
      </c>
      <c r="M11" s="41">
        <v>8.5</v>
      </c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41"/>
      <c r="AG11" s="41"/>
      <c r="AH11" s="41"/>
      <c r="AI11" s="37">
        <f t="shared" si="1"/>
        <v>35.5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/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/>
      <c r="T12" s="36"/>
      <c r="U12" s="36"/>
      <c r="V12" s="36" t="s">
        <v>20</v>
      </c>
      <c r="W12" s="36" t="s">
        <v>20</v>
      </c>
      <c r="X12" s="36"/>
      <c r="Y12" s="36"/>
      <c r="Z12" s="36"/>
      <c r="AA12" s="36"/>
      <c r="AB12" s="36"/>
      <c r="AC12" s="36" t="s">
        <v>20</v>
      </c>
      <c r="AD12" s="36" t="s">
        <v>20</v>
      </c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59</v>
      </c>
      <c r="B13" s="28" t="s">
        <v>60</v>
      </c>
      <c r="C13" s="29" t="s">
        <v>61</v>
      </c>
      <c r="D13" s="41">
        <v>7.5</v>
      </c>
      <c r="E13" s="41">
        <v>7.5</v>
      </c>
      <c r="F13" s="41">
        <v>7.5</v>
      </c>
      <c r="G13" s="41">
        <v>5</v>
      </c>
      <c r="H13" s="36"/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/>
      <c r="R13" s="41">
        <v>8</v>
      </c>
      <c r="S13" s="41">
        <v>7.5</v>
      </c>
      <c r="T13" s="41">
        <v>7.5</v>
      </c>
      <c r="U13" s="41">
        <v>7</v>
      </c>
      <c r="V13" s="36" t="s">
        <v>20</v>
      </c>
      <c r="W13" s="36" t="s">
        <v>20</v>
      </c>
      <c r="X13" s="41">
        <v>7.5</v>
      </c>
      <c r="Y13" s="41">
        <v>8</v>
      </c>
      <c r="Z13" s="41">
        <v>7.5</v>
      </c>
      <c r="AA13" s="41">
        <v>7.5</v>
      </c>
      <c r="AB13" s="41">
        <v>6.5</v>
      </c>
      <c r="AC13" s="36" t="s">
        <v>20</v>
      </c>
      <c r="AD13" s="36" t="s">
        <v>20</v>
      </c>
      <c r="AE13" s="41">
        <v>7.5</v>
      </c>
      <c r="AF13" s="41">
        <v>7.5</v>
      </c>
      <c r="AG13" s="41">
        <v>8</v>
      </c>
      <c r="AH13" s="41">
        <v>8</v>
      </c>
      <c r="AI13" s="37">
        <f t="shared" si="1"/>
        <v>125.5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80"/>
      <c r="H14" s="36"/>
      <c r="I14" s="36" t="s">
        <v>20</v>
      </c>
      <c r="J14" s="36"/>
      <c r="K14" s="36"/>
      <c r="L14" s="36"/>
      <c r="M14" s="36"/>
      <c r="N14" s="80"/>
      <c r="O14" s="36" t="s">
        <v>20</v>
      </c>
      <c r="P14" s="36" t="s">
        <v>20</v>
      </c>
      <c r="Q14" s="36"/>
      <c r="R14" s="36"/>
      <c r="S14" s="36"/>
      <c r="T14" s="36"/>
      <c r="U14" s="80"/>
      <c r="V14" s="36" t="s">
        <v>20</v>
      </c>
      <c r="W14" s="36" t="s">
        <v>20</v>
      </c>
      <c r="X14" s="36"/>
      <c r="Y14" s="36"/>
      <c r="Z14" s="36"/>
      <c r="AA14" s="36"/>
      <c r="AB14" s="80"/>
      <c r="AC14" s="36" t="s">
        <v>20</v>
      </c>
      <c r="AD14" s="36" t="s">
        <v>20</v>
      </c>
      <c r="AE14" s="36"/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57</v>
      </c>
      <c r="B15" s="28" t="s">
        <v>58</v>
      </c>
      <c r="C15" s="29" t="s">
        <v>42</v>
      </c>
      <c r="D15" s="41"/>
      <c r="E15" s="41"/>
      <c r="F15" s="41"/>
      <c r="G15" s="41"/>
      <c r="H15" s="36"/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9"/>
      <c r="H16" s="36"/>
      <c r="I16" s="36" t="s">
        <v>20</v>
      </c>
      <c r="J16" s="36"/>
      <c r="K16" s="36"/>
      <c r="L16" s="36"/>
      <c r="M16" s="36"/>
      <c r="N16" s="79"/>
      <c r="O16" s="36" t="s">
        <v>20</v>
      </c>
      <c r="P16" s="36" t="s">
        <v>20</v>
      </c>
      <c r="Q16" s="36"/>
      <c r="R16" s="36"/>
      <c r="S16" s="36"/>
      <c r="T16" s="36"/>
      <c r="U16" s="79"/>
      <c r="V16" s="36" t="s">
        <v>20</v>
      </c>
      <c r="W16" s="36" t="s">
        <v>20</v>
      </c>
      <c r="X16" s="36"/>
      <c r="Y16" s="36"/>
      <c r="Z16" s="36"/>
      <c r="AA16" s="36"/>
      <c r="AB16" s="79"/>
      <c r="AC16" s="36" t="s">
        <v>20</v>
      </c>
      <c r="AD16" s="36" t="s">
        <v>20</v>
      </c>
      <c r="AE16" s="36"/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6.5</v>
      </c>
      <c r="H19" s="50">
        <f t="shared" si="3"/>
        <v>0</v>
      </c>
      <c r="I19" s="50">
        <f t="shared" si="3"/>
        <v>0</v>
      </c>
      <c r="J19" s="50">
        <f t="shared" si="3"/>
        <v>8.5</v>
      </c>
      <c r="K19" s="50">
        <f t="shared" si="3"/>
        <v>9</v>
      </c>
      <c r="L19" s="50">
        <f t="shared" si="3"/>
        <v>8</v>
      </c>
      <c r="M19" s="50">
        <f t="shared" si="3"/>
        <v>8.5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8</v>
      </c>
      <c r="S19" s="50">
        <f t="shared" si="3"/>
        <v>7.5</v>
      </c>
      <c r="T19" s="50">
        <f t="shared" si="3"/>
        <v>7.5</v>
      </c>
      <c r="U19" s="50">
        <f t="shared" si="3"/>
        <v>7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8</v>
      </c>
      <c r="Z19" s="50">
        <f t="shared" si="3"/>
        <v>7.5</v>
      </c>
      <c r="AA19" s="50">
        <f t="shared" si="3"/>
        <v>7.5</v>
      </c>
      <c r="AB19" s="50">
        <f t="shared" si="3"/>
        <v>6.5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8</v>
      </c>
      <c r="AH19" s="50">
        <f t="shared" si="4"/>
        <v>8</v>
      </c>
      <c r="AI19" s="51">
        <f t="shared" ref="AI19" si="5">SUM(AI8:AI18)</f>
        <v>161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>
        <f>7.5</f>
        <v>7.5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>
        <v>1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>
        <v>1.5</v>
      </c>
      <c r="AC21" s="55"/>
      <c r="AD21" s="55"/>
      <c r="AE21" s="55"/>
      <c r="AF21" s="55"/>
      <c r="AG21" s="55"/>
      <c r="AH21" s="55"/>
      <c r="AI21" s="37">
        <f t="shared" si="6"/>
        <v>2.5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>
        <v>3</v>
      </c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3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>
        <v>1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>
        <v>1</v>
      </c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>
        <v>1</v>
      </c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2" t="s">
        <v>63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F29" si="7">SUM(D19:D28)</f>
        <v>7.5</v>
      </c>
      <c r="E29" s="50">
        <f t="shared" si="7"/>
        <v>7.5</v>
      </c>
      <c r="F29" s="50">
        <f t="shared" si="7"/>
        <v>8.5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8">SUM(J19:J28)</f>
        <v>8.5</v>
      </c>
      <c r="K29" s="50">
        <f t="shared" si="8"/>
        <v>9</v>
      </c>
      <c r="L29" s="50">
        <f t="shared" si="8"/>
        <v>8</v>
      </c>
      <c r="M29" s="50">
        <f t="shared" si="8"/>
        <v>11.5</v>
      </c>
      <c r="N29" s="50">
        <f>SUM(N19:N28)</f>
        <v>0</v>
      </c>
      <c r="O29" s="50">
        <f>SUM(O19:O28)</f>
        <v>0</v>
      </c>
      <c r="P29" s="50">
        <f>SUM(P19:P28)</f>
        <v>0</v>
      </c>
      <c r="Q29" s="50">
        <f t="shared" ref="Q29:T29" si="9">SUM(Q19:Q28)</f>
        <v>7.5</v>
      </c>
      <c r="R29" s="50">
        <f t="shared" si="9"/>
        <v>8</v>
      </c>
      <c r="S29" s="50">
        <f t="shared" si="9"/>
        <v>8.5</v>
      </c>
      <c r="T29" s="50">
        <f t="shared" si="9"/>
        <v>7.5</v>
      </c>
      <c r="U29" s="50">
        <f>SUM(U19:U28)</f>
        <v>7</v>
      </c>
      <c r="V29" s="50">
        <f>SUM(V19:V28)</f>
        <v>0</v>
      </c>
      <c r="W29" s="50">
        <f>SUM(W19:W28)</f>
        <v>0</v>
      </c>
      <c r="X29" s="50">
        <f t="shared" ref="X29:AA29" si="10">SUM(X19:X28)</f>
        <v>7.5</v>
      </c>
      <c r="Y29" s="50">
        <f t="shared" si="10"/>
        <v>8</v>
      </c>
      <c r="Z29" s="50">
        <f t="shared" si="10"/>
        <v>7.5</v>
      </c>
      <c r="AA29" s="50">
        <f t="shared" si="10"/>
        <v>7.5</v>
      </c>
      <c r="AB29" s="50">
        <f>SUM(AB19:AB28)</f>
        <v>8</v>
      </c>
      <c r="AC29" s="50">
        <f>SUM(AC19:AC28)</f>
        <v>0</v>
      </c>
      <c r="AD29" s="50">
        <f>SUM(AD19:AD28)</f>
        <v>0</v>
      </c>
      <c r="AE29" s="50">
        <f t="shared" ref="AE29:AH29" si="11">SUM(AE19:AE28)</f>
        <v>7.5</v>
      </c>
      <c r="AF29" s="50">
        <f t="shared" si="11"/>
        <v>7.5</v>
      </c>
      <c r="AG29" s="50">
        <f t="shared" si="11"/>
        <v>8</v>
      </c>
      <c r="AH29" s="50">
        <f t="shared" si="11"/>
        <v>9</v>
      </c>
      <c r="AI29" s="51">
        <f>SUM(AI19:AI28)</f>
        <v>174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1.5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11</f>
        <v>11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12.5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2019-11-05T17:09:24Z</cp:lastPrinted>
  <dcterms:created xsi:type="dcterms:W3CDTF">1998-07-03T22:57:08Z</dcterms:created>
  <dcterms:modified xsi:type="dcterms:W3CDTF">2019-11-05T17:10:10Z</dcterms:modified>
</cp:coreProperties>
</file>