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90CA7129-75EA-497A-9D50-80E0CB17728D}" xr6:coauthVersionLast="45" xr6:coauthVersionMax="45" xr10:uidLastSave="{00000000-0000-0000-0000-000000000000}"/>
  <bookViews>
    <workbookView xWindow="-34845" yWindow="0" windowWidth="31035" windowHeight="1561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I11" i="1" l="1"/>
  <c r="AI9" i="1"/>
  <c r="AH31" i="1" l="1"/>
  <c r="Q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Q29" i="1" l="1"/>
  <c r="AI10" i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<sst xmlns="http://schemas.openxmlformats.org/spreadsheetml/2006/main" count="183" uniqueCount="64">
  <si>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</si>
  <si>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</si>
  <si>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</si>
  <si>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</si>
  <si>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</si>
  <si>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</si>
  <si>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</si>
  <si>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</si>
  <si>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</si>
  <si>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</si>
  <si>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</si>
  <si>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</si>
  <si>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</si>
  <si>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</si>
  <si>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</si>
  <si>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</si>
  <si>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</si>
  <si>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</si>
  <si>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</si>
  <si>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</si>
  <si>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</si>
  <si>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</si>
  <si>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</si>
  <si>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</si>
  <si>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</si>
  <si>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</si>
  <si>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</si>
  <si>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</si>
  <si>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</si>
  <si>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</si>
  <si>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</si>
  <si>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</si>
  <si>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</si>
  <si>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</si>
  <si>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</si>
  <si>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</si>
  <si>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</si>
  <si>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</si>
  <si>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</si>
  <si>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</si>
  <si>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</si>
  <si>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</si>
  <si>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</si>
  <si>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</si>
  <si>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</si>
  <si>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</si>
  <si>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</si>
  <si>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</si>
  <si>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</si>
  <si>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</si>
  <si>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</si>
  <si>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</si>
  <si>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1508</t>
  </si>
  <si>
    <t>Courtenay</t>
  </si>
  <si>
    <t>1406</t>
  </si>
  <si>
    <t>Belpark</t>
  </si>
  <si>
    <t>1712</t>
  </si>
  <si>
    <t>Area 6 Lot 3</t>
  </si>
  <si>
    <t>1705</t>
  </si>
  <si>
    <t>Parker</t>
  </si>
  <si>
    <t>DP</t>
  </si>
  <si>
    <t>1709</t>
  </si>
  <si>
    <t>Port Royal 6B Apts</t>
  </si>
  <si>
    <t>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</si>
</sst>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L16" sqref="L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>
        <v>7.5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79" t="s">
        <v>55</v>
      </c>
      <c r="C9" s="80" t="s">
        <v>33</v>
      </c>
      <c r="D9" s="62"/>
      <c r="E9" s="62"/>
      <c r="F9" s="62"/>
      <c r="G9" s="62">
        <v>2.5</v>
      </c>
      <c r="H9" s="60" t="s">
        <v>20</v>
      </c>
      <c r="I9" s="60" t="s">
        <v>20</v>
      </c>
      <c r="J9" s="62"/>
      <c r="K9" s="62">
        <v>1</v>
      </c>
      <c r="L9" s="62"/>
      <c r="M9" s="62">
        <v>1</v>
      </c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>
        <v>0.5</v>
      </c>
      <c r="AG9" s="62">
        <v>5</v>
      </c>
      <c r="AH9" s="62">
        <v>3</v>
      </c>
      <c r="AI9" s="61">
        <f t="shared" ref="AI9" si="1">SUM(D9:AH9)</f>
        <v>13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52</v>
      </c>
      <c r="B10" s="45" t="s">
        <v>53</v>
      </c>
      <c r="C10" s="46" t="s">
        <v>42</v>
      </c>
      <c r="D10" s="60"/>
      <c r="E10" s="60"/>
      <c r="F10" s="60"/>
      <c r="G10" s="60">
        <v>3</v>
      </c>
      <c r="H10" s="60" t="s">
        <v>20</v>
      </c>
      <c r="I10" s="60" t="s">
        <v>20</v>
      </c>
      <c r="J10" s="60"/>
      <c r="K10" s="60">
        <v>3.5</v>
      </c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>
        <v>7.5</v>
      </c>
      <c r="AG10" s="60"/>
      <c r="AH10" s="60"/>
      <c r="AI10" s="61">
        <f t="shared" si="0"/>
        <v>14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61</v>
      </c>
      <c r="B11" s="40" t="s">
        <v>62</v>
      </c>
      <c r="C11" s="41" t="s">
        <v>42</v>
      </c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ref="AI11" si="2"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56</v>
      </c>
      <c r="B12" s="45" t="s">
        <v>57</v>
      </c>
      <c r="C12" s="46" t="s">
        <v>26</v>
      </c>
      <c r="D12" s="60">
        <v>3</v>
      </c>
      <c r="E12" s="60"/>
      <c r="F12" s="60">
        <v>3</v>
      </c>
      <c r="G12" s="60">
        <v>0.5</v>
      </c>
      <c r="H12" s="60" t="s">
        <v>20</v>
      </c>
      <c r="I12" s="60" t="s">
        <v>20</v>
      </c>
      <c r="J12" s="60">
        <v>8.5</v>
      </c>
      <c r="K12" s="60">
        <v>3.5</v>
      </c>
      <c r="L12" s="60">
        <v>9</v>
      </c>
      <c r="M12" s="60">
        <v>6.5</v>
      </c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>SUM(D12:AH12)</f>
        <v>34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58</v>
      </c>
      <c r="B13" s="40" t="s">
        <v>59</v>
      </c>
      <c r="C13" s="41" t="s">
        <v>60</v>
      </c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2"/>
      <c r="E17" s="62"/>
      <c r="F17" s="62"/>
      <c r="G17" s="62"/>
      <c r="H17" s="60" t="s">
        <v>20</v>
      </c>
      <c r="I17" s="60" t="s">
        <v>20</v>
      </c>
      <c r="J17" s="62"/>
      <c r="K17" s="62"/>
      <c r="L17" s="62"/>
      <c r="M17" s="62"/>
      <c r="N17" s="62"/>
      <c r="O17" s="60" t="s">
        <v>20</v>
      </c>
      <c r="P17" s="60" t="s">
        <v>20</v>
      </c>
      <c r="Q17" s="62"/>
      <c r="R17" s="62"/>
      <c r="S17" s="62"/>
      <c r="T17" s="62"/>
      <c r="U17" s="62"/>
      <c r="V17" s="60" t="s">
        <v>20</v>
      </c>
      <c r="W17" s="60" t="s">
        <v>20</v>
      </c>
      <c r="X17" s="62"/>
      <c r="Y17" s="62"/>
      <c r="Z17" s="62"/>
      <c r="AA17" s="62"/>
      <c r="AB17" s="62"/>
      <c r="AC17" s="60" t="s">
        <v>20</v>
      </c>
      <c r="AD17" s="60" t="s">
        <v>20</v>
      </c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60"/>
      <c r="E18" s="60"/>
      <c r="F18" s="60"/>
      <c r="G18" s="60"/>
      <c r="H18" s="60" t="s">
        <v>20</v>
      </c>
      <c r="I18" s="60" t="s">
        <v>20</v>
      </c>
      <c r="J18" s="60"/>
      <c r="K18" s="60"/>
      <c r="L18" s="60"/>
      <c r="M18" s="60"/>
      <c r="N18" s="60"/>
      <c r="O18" s="60" t="s">
        <v>20</v>
      </c>
      <c r="P18" s="60" t="s">
        <v>20</v>
      </c>
      <c r="Q18" s="60"/>
      <c r="R18" s="60"/>
      <c r="S18" s="60"/>
      <c r="T18" s="60"/>
      <c r="U18" s="60"/>
      <c r="V18" s="60" t="s">
        <v>20</v>
      </c>
      <c r="W18" s="60" t="s">
        <v>20</v>
      </c>
      <c r="X18" s="60"/>
      <c r="Y18" s="60"/>
      <c r="Z18" s="60"/>
      <c r="AA18" s="60"/>
      <c r="AB18" s="60"/>
      <c r="AC18" s="60" t="s">
        <v>20</v>
      </c>
      <c r="AD18" s="60" t="s">
        <v>20</v>
      </c>
      <c r="AE18" s="60"/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3">
        <f t="shared" ref="D19:AE19" si="3">SUM(D8:D18)</f>
        <v>3</v>
      </c>
      <c r="E19" s="63">
        <f t="shared" si="3"/>
        <v>0</v>
      </c>
      <c r="F19" s="63">
        <f t="shared" si="3"/>
        <v>3</v>
      </c>
      <c r="G19" s="63">
        <f t="shared" si="3"/>
        <v>6</v>
      </c>
      <c r="H19" s="63">
        <f t="shared" si="3"/>
        <v>0</v>
      </c>
      <c r="I19" s="63">
        <f t="shared" si="3"/>
        <v>0</v>
      </c>
      <c r="J19" s="63">
        <f t="shared" si="3"/>
        <v>8.5</v>
      </c>
      <c r="K19" s="63">
        <f t="shared" si="3"/>
        <v>8</v>
      </c>
      <c r="L19" s="63">
        <f t="shared" si="3"/>
        <v>9</v>
      </c>
      <c r="M19" s="63">
        <f t="shared" si="3"/>
        <v>7.5</v>
      </c>
      <c r="N19" s="63">
        <f t="shared" si="3"/>
        <v>0</v>
      </c>
      <c r="O19" s="63">
        <f t="shared" si="3"/>
        <v>0</v>
      </c>
      <c r="P19" s="63">
        <f t="shared" si="3"/>
        <v>0</v>
      </c>
      <c r="Q19" s="63">
        <f t="shared" si="3"/>
        <v>0</v>
      </c>
      <c r="R19" s="63">
        <f t="shared" si="3"/>
        <v>0</v>
      </c>
      <c r="S19" s="63">
        <f t="shared" si="3"/>
        <v>0</v>
      </c>
      <c r="T19" s="63">
        <f t="shared" si="3"/>
        <v>0</v>
      </c>
      <c r="U19" s="63">
        <f t="shared" si="3"/>
        <v>0</v>
      </c>
      <c r="V19" s="63">
        <f t="shared" si="3"/>
        <v>0</v>
      </c>
      <c r="W19" s="63">
        <f t="shared" si="3"/>
        <v>0</v>
      </c>
      <c r="X19" s="63">
        <f t="shared" si="3"/>
        <v>0</v>
      </c>
      <c r="Y19" s="63">
        <f t="shared" si="3"/>
        <v>0</v>
      </c>
      <c r="Z19" s="63">
        <f t="shared" si="3"/>
        <v>0</v>
      </c>
      <c r="AA19" s="63">
        <f t="shared" si="3"/>
        <v>0</v>
      </c>
      <c r="AB19" s="63">
        <f t="shared" si="3"/>
        <v>0</v>
      </c>
      <c r="AC19" s="63">
        <f t="shared" si="3"/>
        <v>0</v>
      </c>
      <c r="AD19" s="63">
        <f t="shared" si="3"/>
        <v>0</v>
      </c>
      <c r="AE19" s="63">
        <f t="shared" si="3"/>
        <v>0</v>
      </c>
      <c r="AF19" s="63">
        <f t="shared" ref="AF19:AH19" si="4">SUM(AF8:AF18)</f>
        <v>8</v>
      </c>
      <c r="AG19" s="63">
        <f t="shared" si="4"/>
        <v>5</v>
      </c>
      <c r="AH19" s="63">
        <f t="shared" si="4"/>
        <v>3</v>
      </c>
      <c r="AI19" s="64">
        <f t="shared" ref="AI19" si="5">SUM(AI8:AI18)</f>
        <v>61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>
        <f>7.5</f>
        <v>7.5</v>
      </c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ref="AI20:AI28" si="6"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5">
        <v>3.5</v>
      </c>
      <c r="E21" s="65"/>
      <c r="F21" s="65">
        <v>1</v>
      </c>
      <c r="G21" s="65">
        <v>3</v>
      </c>
      <c r="H21" s="65"/>
      <c r="I21" s="65"/>
      <c r="J21" s="65">
        <v>1</v>
      </c>
      <c r="K21" s="65">
        <v>0.5</v>
      </c>
      <c r="L21" s="65">
        <v>1</v>
      </c>
      <c r="M21" s="65">
        <v>1</v>
      </c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>
        <v>3.5</v>
      </c>
      <c r="AH21" s="65">
        <v>3</v>
      </c>
      <c r="AI21" s="61">
        <f t="shared" si="6"/>
        <v>17.5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6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5"/>
      <c r="E26" s="65">
        <v>7.5</v>
      </c>
      <c r="F26" s="65"/>
      <c r="G26" s="65"/>
      <c r="H26" s="65"/>
      <c r="I26" s="65"/>
      <c r="J26" s="65"/>
      <c r="K26" s="65"/>
      <c r="L26" s="65"/>
      <c r="M26" s="65"/>
      <c r="N26" s="65">
        <v>7.5</v>
      </c>
      <c r="O26" s="65"/>
      <c r="P26" s="65"/>
      <c r="Q26" s="65"/>
      <c r="R26" s="65">
        <v>7.5</v>
      </c>
      <c r="S26" s="65">
        <v>7.5</v>
      </c>
      <c r="T26" s="65">
        <v>7.5</v>
      </c>
      <c r="U26" s="65">
        <v>7.5</v>
      </c>
      <c r="V26" s="65"/>
      <c r="W26" s="65"/>
      <c r="X26" s="65">
        <v>7.5</v>
      </c>
      <c r="Y26" s="65">
        <v>7.5</v>
      </c>
      <c r="Z26" s="65">
        <v>7.5</v>
      </c>
      <c r="AA26" s="65">
        <v>7.5</v>
      </c>
      <c r="AB26" s="65">
        <v>7.5</v>
      </c>
      <c r="AC26" s="65"/>
      <c r="AD26" s="65"/>
      <c r="AE26" s="65">
        <v>7.5</v>
      </c>
      <c r="AF26" s="65"/>
      <c r="AG26" s="65"/>
      <c r="AH26" s="65"/>
      <c r="AI26" s="61">
        <f t="shared" si="6"/>
        <v>90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6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6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 t="shared" ref="D29:F29" si="7">SUM(D19:D28)</f>
        <v>6.5</v>
      </c>
      <c r="E29" s="63">
        <f t="shared" si="7"/>
        <v>7.5</v>
      </c>
      <c r="F29" s="63">
        <f t="shared" si="7"/>
        <v>4</v>
      </c>
      <c r="G29" s="63">
        <f>SUM(G19:G28)</f>
        <v>9</v>
      </c>
      <c r="H29" s="63">
        <f>SUM(H19:H28)</f>
        <v>0</v>
      </c>
      <c r="I29" s="63">
        <f>SUM(I19:I28)</f>
        <v>0</v>
      </c>
      <c r="J29" s="63">
        <f t="shared" ref="J29:M29" si="8">SUM(J19:J28)</f>
        <v>9.5</v>
      </c>
      <c r="K29" s="63">
        <f t="shared" si="8"/>
        <v>8.5</v>
      </c>
      <c r="L29" s="63">
        <f t="shared" si="8"/>
        <v>10</v>
      </c>
      <c r="M29" s="63">
        <f t="shared" si="8"/>
        <v>8.5</v>
      </c>
      <c r="N29" s="63">
        <f>SUM(N19:N28)</f>
        <v>7.5</v>
      </c>
      <c r="O29" s="63">
        <f>SUM(O19:O28)</f>
        <v>0</v>
      </c>
      <c r="P29" s="63">
        <f>SUM(P19:P28)</f>
        <v>0</v>
      </c>
      <c r="Q29" s="63">
        <f t="shared" ref="Q29:T29" si="9">SUM(Q19:Q28)</f>
        <v>7.5</v>
      </c>
      <c r="R29" s="63">
        <f t="shared" si="9"/>
        <v>7.5</v>
      </c>
      <c r="S29" s="63">
        <f t="shared" si="9"/>
        <v>7.5</v>
      </c>
      <c r="T29" s="63">
        <f t="shared" si="9"/>
        <v>7.5</v>
      </c>
      <c r="U29" s="63">
        <f>SUM(U19:U28)</f>
        <v>7.5</v>
      </c>
      <c r="V29" s="63">
        <f>SUM(V19:V28)</f>
        <v>0</v>
      </c>
      <c r="W29" s="63">
        <f>SUM(W19:W28)</f>
        <v>0</v>
      </c>
      <c r="X29" s="63">
        <f t="shared" ref="X29:AA29" si="10">SUM(X19:X28)</f>
        <v>7.5</v>
      </c>
      <c r="Y29" s="63">
        <f t="shared" si="10"/>
        <v>7.5</v>
      </c>
      <c r="Z29" s="63">
        <f t="shared" si="10"/>
        <v>7.5</v>
      </c>
      <c r="AA29" s="63">
        <f t="shared" si="10"/>
        <v>7.5</v>
      </c>
      <c r="AB29" s="63">
        <f>SUM(AB19:AB28)</f>
        <v>7.5</v>
      </c>
      <c r="AC29" s="63">
        <f>SUM(AC19:AC28)</f>
        <v>0</v>
      </c>
      <c r="AD29" s="63">
        <f>SUM(AD19:AD28)</f>
        <v>0</v>
      </c>
      <c r="AE29" s="63">
        <f t="shared" ref="AE29:AH29" si="11">SUM(AE19:AE28)</f>
        <v>7.5</v>
      </c>
      <c r="AF29" s="63">
        <f t="shared" si="11"/>
        <v>8</v>
      </c>
      <c r="AG29" s="63">
        <f t="shared" si="11"/>
        <v>8.5</v>
      </c>
      <c r="AH29" s="63">
        <f t="shared" si="11"/>
        <v>6</v>
      </c>
      <c r="AI29" s="64">
        <f>SUM(AI19:AI28)</f>
        <v>176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23</f>
        <v>23</v>
      </c>
      <c r="AI31" s="67">
        <f>AH31*7.5</f>
        <v>172.5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3.5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32</f>
        <v>32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35.5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2019-07-03T15:03:17Z</cp:lastPrinted>
  <dcterms:created xsi:type="dcterms:W3CDTF">1998-07-03T22:57:08Z</dcterms:created>
  <dcterms:modified xsi:type="dcterms:W3CDTF">2019-11-01T19:49:53Z</dcterms:modified>
</cp:coreProperties>
</file>