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 l="1"/>
  <c r="Q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Q31" i="1" l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<sst xmlns="http://schemas.openxmlformats.org/spreadsheetml/2006/main" count="193" uniqueCount="62">
  <si>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</si>
  <si>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</si>
  <si>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</si>
  <si>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</si>
  <si>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</si>
  <si>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</si>
  <si>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</si>
  <si>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</si>
  <si>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</si>
  <si>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</si>
  <si>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</si>
  <si>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</si>
  <si>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</si>
  <si>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</si>
  <si>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</si>
  <si>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</si>
  <si>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</si>
  <si>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</si>
  <si>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</si>
  <si>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</si>
  <si>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</si>
  <si>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</si>
  <si>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</si>
  <si>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</si>
  <si>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</si>
  <si>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</si>
  <si>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</si>
  <si>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</si>
  <si>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</si>
  <si>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</si>
  <si>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</si>
  <si>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</si>
  <si>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</si>
  <si>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</si>
  <si>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</si>
  <si>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</si>
  <si>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</si>
  <si>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</si>
  <si>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</si>
  <si>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</si>
  <si>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</si>
  <si>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</si>
  <si>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</si>
  <si>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</si>
  <si>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</si>
  <si>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</si>
  <si>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</si>
  <si>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</si>
  <si>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</si>
  <si>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</si>
  <si>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</si>
  <si>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</si>
  <si>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Mosaic - Forsyth</t>
  </si>
  <si>
    <t>October 2019</t>
  </si>
  <si>
    <t>1807</t>
  </si>
  <si>
    <t>1803</t>
  </si>
  <si>
    <t>1701</t>
  </si>
  <si>
    <t>1503</t>
  </si>
  <si>
    <t>Cortes Community Housing</t>
  </si>
  <si>
    <t>Qualex Grange Bby</t>
  </si>
  <si>
    <t>Mosaic Emery Phase 1</t>
  </si>
  <si>
    <t>Intergulf Hunter St Highrises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</si>
</sst>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4" zoomScaleSheetLayoutView="100" workbookViewId="0">
      <selection activeCell="B14" sqref="B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51</v>
      </c>
      <c r="B8" s="45" t="s">
        <v>52</v>
      </c>
      <c r="C8" s="46"/>
      <c r="D8" s="60">
        <v>7.5</v>
      </c>
      <c r="E8" s="60">
        <v>7.5</v>
      </c>
      <c r="F8" s="60">
        <v>3</v>
      </c>
      <c r="G8" s="60"/>
      <c r="H8" s="60" t="s">
        <v>20</v>
      </c>
      <c r="I8" s="60" t="s">
        <v>20</v>
      </c>
      <c r="J8" s="60">
        <v>6.5</v>
      </c>
      <c r="K8" s="60">
        <v>8</v>
      </c>
      <c r="L8" s="60">
        <v>7.5</v>
      </c>
      <c r="M8" s="60">
        <v>1.5</v>
      </c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2">
        <f>SUM(D8:AH8)</f>
        <v>41.5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58</v>
      </c>
      <c r="C9" s="41"/>
      <c r="D9" s="63"/>
      <c r="E9" s="63"/>
      <c r="F9" s="63">
        <v>4.5</v>
      </c>
      <c r="G9" s="63">
        <v>7.5</v>
      </c>
      <c r="H9" s="60" t="s">
        <v>20</v>
      </c>
      <c r="I9" s="60" t="s">
        <v>20</v>
      </c>
      <c r="J9" s="63">
        <v>1.5</v>
      </c>
      <c r="K9" s="63"/>
      <c r="L9" s="63"/>
      <c r="M9" s="63"/>
      <c r="N9" s="63"/>
      <c r="O9" s="60" t="s">
        <v>20</v>
      </c>
      <c r="P9" s="60" t="s">
        <v>20</v>
      </c>
      <c r="Q9" s="63"/>
      <c r="R9" s="63"/>
      <c r="S9" s="63"/>
      <c r="T9" s="63"/>
      <c r="U9" s="63"/>
      <c r="V9" s="60" t="s">
        <v>20</v>
      </c>
      <c r="W9" s="60" t="s">
        <v>20</v>
      </c>
      <c r="X9" s="63"/>
      <c r="Y9" s="63"/>
      <c r="Z9" s="63"/>
      <c r="AA9" s="63"/>
      <c r="AB9" s="63"/>
      <c r="AC9" s="60" t="s">
        <v>20</v>
      </c>
      <c r="AD9" s="60" t="s">
        <v>20</v>
      </c>
      <c r="AE9" s="63"/>
      <c r="AF9" s="63"/>
      <c r="AG9" s="63"/>
      <c r="AH9" s="63"/>
      <c r="AI9" s="62">
        <f t="shared" ref="AI9:AI20" si="0">SUM(D9:AH9)</f>
        <v>13.5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 t="s">
        <v>55</v>
      </c>
      <c r="B10" s="84" t="s">
        <v>59</v>
      </c>
      <c r="C10" s="83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>
        <v>6</v>
      </c>
      <c r="N10" s="60">
        <v>7.5</v>
      </c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2">
        <f t="shared" si="0"/>
        <v>13.5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56</v>
      </c>
      <c r="B11" s="40" t="s">
        <v>60</v>
      </c>
      <c r="C11" s="41"/>
      <c r="D11" s="63"/>
      <c r="E11" s="63"/>
      <c r="F11" s="63"/>
      <c r="G11" s="63"/>
      <c r="H11" s="60" t="s">
        <v>20</v>
      </c>
      <c r="I11" s="60" t="s">
        <v>20</v>
      </c>
      <c r="J11" s="63"/>
      <c r="K11" s="63"/>
      <c r="L11" s="63"/>
      <c r="M11" s="63"/>
      <c r="N11" s="63"/>
      <c r="O11" s="60" t="s">
        <v>20</v>
      </c>
      <c r="P11" s="60" t="s">
        <v>20</v>
      </c>
      <c r="Q11" s="63"/>
      <c r="R11" s="63">
        <v>7.5</v>
      </c>
      <c r="S11" s="63">
        <v>7.5</v>
      </c>
      <c r="T11" s="63">
        <v>7.5</v>
      </c>
      <c r="U11" s="63">
        <v>6</v>
      </c>
      <c r="V11" s="60" t="s">
        <v>20</v>
      </c>
      <c r="W11" s="60" t="s">
        <v>20</v>
      </c>
      <c r="X11" s="63">
        <v>7.5</v>
      </c>
      <c r="Y11" s="63">
        <v>8</v>
      </c>
      <c r="Z11" s="63">
        <v>7.5</v>
      </c>
      <c r="AA11" s="63"/>
      <c r="AB11" s="63">
        <v>7.5</v>
      </c>
      <c r="AC11" s="60" t="s">
        <v>20</v>
      </c>
      <c r="AD11" s="60" t="s">
        <v>20</v>
      </c>
      <c r="AE11" s="63">
        <v>4</v>
      </c>
      <c r="AF11" s="63">
        <v>8</v>
      </c>
      <c r="AG11" s="63">
        <v>7.5</v>
      </c>
      <c r="AH11" s="63">
        <v>6</v>
      </c>
      <c r="AI11" s="62">
        <f t="shared" si="0"/>
        <v>84.5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 t="s">
        <v>57</v>
      </c>
      <c r="B12" s="84" t="s">
        <v>61</v>
      </c>
      <c r="C12" s="83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>
        <v>7.5</v>
      </c>
      <c r="AB12" s="60"/>
      <c r="AC12" s="60" t="s">
        <v>20</v>
      </c>
      <c r="AD12" s="60" t="s">
        <v>20</v>
      </c>
      <c r="AE12" s="60">
        <v>4.5</v>
      </c>
      <c r="AF12" s="60"/>
      <c r="AG12" s="60"/>
      <c r="AH12" s="60"/>
      <c r="AI12" s="62">
        <f t="shared" si="0"/>
        <v>12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0" t="s">
        <v>20</v>
      </c>
      <c r="I13" s="60" t="s">
        <v>20</v>
      </c>
      <c r="J13" s="63"/>
      <c r="K13" s="63"/>
      <c r="L13" s="63"/>
      <c r="M13" s="63"/>
      <c r="N13" s="63"/>
      <c r="O13" s="60" t="s">
        <v>20</v>
      </c>
      <c r="P13" s="60" t="s">
        <v>20</v>
      </c>
      <c r="Q13" s="63"/>
      <c r="R13" s="63"/>
      <c r="S13" s="63"/>
      <c r="T13" s="63"/>
      <c r="U13" s="63"/>
      <c r="V13" s="60" t="s">
        <v>20</v>
      </c>
      <c r="W13" s="60" t="s">
        <v>20</v>
      </c>
      <c r="X13" s="63"/>
      <c r="Y13" s="63"/>
      <c r="Z13" s="63"/>
      <c r="AA13" s="63"/>
      <c r="AB13" s="63"/>
      <c r="AC13" s="60" t="s">
        <v>20</v>
      </c>
      <c r="AD13" s="60" t="s">
        <v>20</v>
      </c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3"/>
      <c r="H15" s="60" t="s">
        <v>20</v>
      </c>
      <c r="I15" s="60" t="s">
        <v>20</v>
      </c>
      <c r="J15" s="63"/>
      <c r="K15" s="63"/>
      <c r="L15" s="63"/>
      <c r="M15" s="63"/>
      <c r="N15" s="63"/>
      <c r="O15" s="60" t="s">
        <v>20</v>
      </c>
      <c r="P15" s="60" t="s">
        <v>20</v>
      </c>
      <c r="Q15" s="63"/>
      <c r="R15" s="63"/>
      <c r="S15" s="63"/>
      <c r="T15" s="63"/>
      <c r="U15" s="63"/>
      <c r="V15" s="60" t="s">
        <v>20</v>
      </c>
      <c r="W15" s="60" t="s">
        <v>20</v>
      </c>
      <c r="X15" s="63"/>
      <c r="Y15" s="63"/>
      <c r="Z15" s="63"/>
      <c r="AA15" s="63"/>
      <c r="AB15" s="63"/>
      <c r="AC15" s="60" t="s">
        <v>20</v>
      </c>
      <c r="AD15" s="60" t="s">
        <v>20</v>
      </c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3"/>
      <c r="H17" s="60" t="s">
        <v>20</v>
      </c>
      <c r="I17" s="60" t="s">
        <v>20</v>
      </c>
      <c r="J17" s="63"/>
      <c r="K17" s="63"/>
      <c r="L17" s="63"/>
      <c r="M17" s="63"/>
      <c r="N17" s="63"/>
      <c r="O17" s="60" t="s">
        <v>20</v>
      </c>
      <c r="P17" s="60" t="s">
        <v>20</v>
      </c>
      <c r="Q17" s="63"/>
      <c r="R17" s="63"/>
      <c r="S17" s="63"/>
      <c r="T17" s="63"/>
      <c r="U17" s="63"/>
      <c r="V17" s="60" t="s">
        <v>20</v>
      </c>
      <c r="W17" s="60" t="s">
        <v>20</v>
      </c>
      <c r="X17" s="63"/>
      <c r="Y17" s="63"/>
      <c r="Z17" s="63"/>
      <c r="AA17" s="63"/>
      <c r="AB17" s="63"/>
      <c r="AC17" s="60" t="s">
        <v>20</v>
      </c>
      <c r="AD17" s="60" t="s">
        <v>20</v>
      </c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/>
      <c r="H18" s="60" t="s">
        <v>20</v>
      </c>
      <c r="I18" s="60" t="s">
        <v>20</v>
      </c>
      <c r="J18" s="60"/>
      <c r="K18" s="60"/>
      <c r="L18" s="60"/>
      <c r="M18" s="60"/>
      <c r="N18" s="60"/>
      <c r="O18" s="60" t="s">
        <v>20</v>
      </c>
      <c r="P18" s="60" t="s">
        <v>20</v>
      </c>
      <c r="Q18" s="60"/>
      <c r="R18" s="60"/>
      <c r="S18" s="60"/>
      <c r="T18" s="60"/>
      <c r="U18" s="60"/>
      <c r="V18" s="60" t="s">
        <v>20</v>
      </c>
      <c r="W18" s="60" t="s">
        <v>20</v>
      </c>
      <c r="X18" s="60"/>
      <c r="Y18" s="60"/>
      <c r="Z18" s="60"/>
      <c r="AA18" s="60"/>
      <c r="AB18" s="60"/>
      <c r="AC18" s="60" t="s">
        <v>20</v>
      </c>
      <c r="AD18" s="60" t="s">
        <v>20</v>
      </c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3"/>
      <c r="H19" s="60" t="s">
        <v>20</v>
      </c>
      <c r="I19" s="61" t="s">
        <v>20</v>
      </c>
      <c r="J19" s="63"/>
      <c r="K19" s="63"/>
      <c r="L19" s="63"/>
      <c r="M19" s="63"/>
      <c r="N19" s="63"/>
      <c r="O19" s="60" t="s">
        <v>20</v>
      </c>
      <c r="P19" s="61" t="s">
        <v>20</v>
      </c>
      <c r="Q19" s="63"/>
      <c r="R19" s="63"/>
      <c r="S19" s="63"/>
      <c r="T19" s="63"/>
      <c r="U19" s="63"/>
      <c r="V19" s="60" t="s">
        <v>20</v>
      </c>
      <c r="W19" s="61" t="s">
        <v>20</v>
      </c>
      <c r="X19" s="63"/>
      <c r="Y19" s="63"/>
      <c r="Z19" s="63"/>
      <c r="AA19" s="63"/>
      <c r="AB19" s="63"/>
      <c r="AC19" s="60" t="s">
        <v>20</v>
      </c>
      <c r="AD19" s="61" t="s">
        <v>20</v>
      </c>
      <c r="AE19" s="63"/>
      <c r="AF19" s="63"/>
      <c r="AG19" s="63"/>
      <c r="AH19" s="63"/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/>
      <c r="H20" s="77" t="s">
        <v>20</v>
      </c>
      <c r="I20" s="78" t="s">
        <v>20</v>
      </c>
      <c r="J20" s="77"/>
      <c r="K20" s="77"/>
      <c r="L20" s="77"/>
      <c r="M20" s="77"/>
      <c r="N20" s="77"/>
      <c r="O20" s="77" t="s">
        <v>20</v>
      </c>
      <c r="P20" s="78" t="s">
        <v>20</v>
      </c>
      <c r="Q20" s="77"/>
      <c r="R20" s="77"/>
      <c r="S20" s="77"/>
      <c r="T20" s="77"/>
      <c r="U20" s="77"/>
      <c r="V20" s="77" t="s">
        <v>20</v>
      </c>
      <c r="W20" s="78" t="s">
        <v>20</v>
      </c>
      <c r="X20" s="77"/>
      <c r="Y20" s="77"/>
      <c r="Z20" s="77"/>
      <c r="AA20" s="77"/>
      <c r="AB20" s="77"/>
      <c r="AC20" s="77" t="s">
        <v>20</v>
      </c>
      <c r="AD20" s="78" t="s">
        <v>20</v>
      </c>
      <c r="AE20" s="77"/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8</v>
      </c>
      <c r="K21" s="64">
        <f t="shared" si="1"/>
        <v>8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6</v>
      </c>
      <c r="V21" s="64">
        <f t="shared" si="1"/>
        <v>0</v>
      </c>
      <c r="W21" s="64">
        <f t="shared" si="1"/>
        <v>0</v>
      </c>
      <c r="X21" s="64">
        <f t="shared" si="1"/>
        <v>7.5</v>
      </c>
      <c r="Y21" s="64">
        <f t="shared" si="1"/>
        <v>8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0</v>
      </c>
      <c r="AD21" s="64">
        <f t="shared" si="1"/>
        <v>0</v>
      </c>
      <c r="AE21" s="64">
        <f t="shared" si="1"/>
        <v>8.5</v>
      </c>
      <c r="AF21" s="64">
        <f t="shared" ref="AF21:AH21" si="2">SUM(AF8:AF20)</f>
        <v>8</v>
      </c>
      <c r="AG21" s="64">
        <f t="shared" si="2"/>
        <v>7.5</v>
      </c>
      <c r="AH21" s="64">
        <f t="shared" si="2"/>
        <v>6</v>
      </c>
      <c r="AI21" s="65">
        <f t="shared" ref="AI21" si="3">SUM(AI8:AI20)</f>
        <v>165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>
        <f>7.5</f>
        <v>7.5</v>
      </c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>SUM(D21:D30)</f>
        <v>7.5</v>
      </c>
      <c r="E31" s="64">
        <f>SUM(E21:E30)</f>
        <v>7.5</v>
      </c>
      <c r="F31" s="64">
        <f>SUM(F21:F30)</f>
        <v>7.5</v>
      </c>
      <c r="G31" s="64">
        <f t="shared" ref="G31:I31" si="5">SUM(G21:G30)</f>
        <v>7.5</v>
      </c>
      <c r="H31" s="64">
        <f t="shared" si="5"/>
        <v>0</v>
      </c>
      <c r="I31" s="64">
        <f t="shared" si="5"/>
        <v>0</v>
      </c>
      <c r="J31" s="64">
        <f>SUM(J21:J30)</f>
        <v>8</v>
      </c>
      <c r="K31" s="64">
        <f>SUM(K21:K30)</f>
        <v>8</v>
      </c>
      <c r="L31" s="64">
        <f>SUM(L21:L30)</f>
        <v>7.5</v>
      </c>
      <c r="M31" s="64">
        <f t="shared" ref="M31:P31" si="6">SUM(M21:M30)</f>
        <v>7.5</v>
      </c>
      <c r="N31" s="64">
        <f t="shared" si="6"/>
        <v>7.5</v>
      </c>
      <c r="O31" s="64">
        <f t="shared" si="6"/>
        <v>0</v>
      </c>
      <c r="P31" s="64">
        <f t="shared" si="6"/>
        <v>0</v>
      </c>
      <c r="Q31" s="64">
        <f>SUM(Q21:Q30)</f>
        <v>7.5</v>
      </c>
      <c r="R31" s="64">
        <f>SUM(R21:R30)</f>
        <v>7.5</v>
      </c>
      <c r="S31" s="64">
        <f>SUM(S21:S30)</f>
        <v>7.5</v>
      </c>
      <c r="T31" s="64">
        <f t="shared" ref="T31:W31" si="7">SUM(T21:T30)</f>
        <v>7.5</v>
      </c>
      <c r="U31" s="64">
        <f t="shared" si="7"/>
        <v>6</v>
      </c>
      <c r="V31" s="64">
        <f t="shared" si="7"/>
        <v>0</v>
      </c>
      <c r="W31" s="64">
        <f t="shared" si="7"/>
        <v>0</v>
      </c>
      <c r="X31" s="64">
        <f>SUM(X21:X30)</f>
        <v>7.5</v>
      </c>
      <c r="Y31" s="64">
        <f>SUM(Y21:Y30)</f>
        <v>8</v>
      </c>
      <c r="Z31" s="64">
        <f>SUM(Z21:Z30)</f>
        <v>7.5</v>
      </c>
      <c r="AA31" s="64">
        <f t="shared" ref="AA31:AD31" si="8">SUM(AA21:AA30)</f>
        <v>7.5</v>
      </c>
      <c r="AB31" s="64">
        <f t="shared" si="8"/>
        <v>7.5</v>
      </c>
      <c r="AC31" s="64">
        <f t="shared" si="8"/>
        <v>0</v>
      </c>
      <c r="AD31" s="64">
        <f t="shared" si="8"/>
        <v>0</v>
      </c>
      <c r="AE31" s="64">
        <f>SUM(AE21:AE30)</f>
        <v>8.5</v>
      </c>
      <c r="AF31" s="64">
        <f>SUM(AF21:AF30)</f>
        <v>8</v>
      </c>
      <c r="AG31" s="64">
        <f>SUM(AG21:AG30)</f>
        <v>7.5</v>
      </c>
      <c r="AH31" s="64">
        <f t="shared" ref="AH31" si="9">SUM(AH21:AH30)</f>
        <v>6</v>
      </c>
      <c r="AI31" s="65">
        <f t="shared" ref="AI31" si="10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29.5</f>
        <v>29.5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29.5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2019-07-03T14:59:10Z</cp:lastPrinted>
  <dcterms:created xsi:type="dcterms:W3CDTF">1998-07-03T22:57:08Z</dcterms:created>
  <dcterms:modified xsi:type="dcterms:W3CDTF">2019-10-31T21:12:29Z</dcterms:modified>
</cp:coreProperties>
</file>