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619ED694-A277-4409-BBC7-3B66FFA4D0C3}" xr6:coauthVersionLast="45" xr6:coauthVersionMax="45" xr10:uidLastSave="{00000000-0000-0000-0000-000000000000}"/>
  <bookViews>
    <workbookView xWindow="-37920" yWindow="825" windowWidth="30195" windowHeight="137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N20" i="1"/>
  <c r="AH29" i="1"/>
  <c r="AG29" i="1"/>
  <c r="AH19" i="1"/>
  <c r="AG19" i="1"/>
  <c r="AF19" i="1"/>
  <c r="AF29" i="1" s="1"/>
  <c r="AA29" i="1"/>
  <c r="S29" i="1"/>
  <c r="P29" i="1"/>
  <c r="K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O19" i="1"/>
  <c r="O29" i="1" s="1"/>
  <c r="N19" i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N29" i="1" l="1"/>
  <c r="AI11" i="1" l="1"/>
  <c r="AI9" i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<sst xmlns="http://schemas.openxmlformats.org/spreadsheetml/2006/main" count="205" uniqueCount="65">
  <si>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</si>
  <si>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</si>
  <si>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</si>
  <si>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</si>
  <si>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</si>
  <si>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</si>
  <si>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</si>
  <si>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</si>
  <si>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</si>
  <si>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</si>
  <si>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</si>
  <si>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</si>
  <si>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</si>
  <si>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</si>
  <si>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</si>
  <si>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</si>
  <si>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</si>
  <si>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</si>
  <si>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</si>
  <si>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</si>
  <si>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</si>
  <si>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</si>
  <si>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</si>
  <si>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</si>
  <si>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</si>
  <si>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</si>
  <si>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</si>
  <si>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</si>
  <si>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</si>
  <si>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</si>
  <si>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</si>
  <si>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</si>
  <si>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</si>
  <si>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</si>
  <si>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</si>
  <si>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</si>
  <si>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</si>
  <si>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</si>
  <si>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</si>
  <si>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</si>
  <si>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</si>
  <si>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</si>
  <si>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</si>
  <si>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</si>
  <si>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</si>
  <si>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</si>
  <si>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</si>
  <si>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</si>
  <si>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</si>
  <si>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</si>
  <si>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</si>
  <si>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</si>
  <si>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1508</t>
  </si>
  <si>
    <t>Courtenay</t>
  </si>
  <si>
    <t>1406</t>
  </si>
  <si>
    <t>Belpark</t>
  </si>
  <si>
    <t>1712</t>
  </si>
  <si>
    <t>Area 6 Lot 3</t>
  </si>
  <si>
    <t>November 2019</t>
  </si>
  <si>
    <t>1803</t>
  </si>
  <si>
    <t>Granger</t>
  </si>
  <si>
    <t>Revit Detail Package - Standards</t>
  </si>
  <si>
    <t>Submittal Log - Master</t>
  </si>
  <si>
    <t>Field Review Report Template</t>
  </si>
  <si>
    <t>Occupancy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</si>
</sst>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="108" zoomScaleNormal="100" zoomScaleSheetLayoutView="100" workbookViewId="0">
      <selection activeCell="AE21" sqref="C21:AE2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>
        <v>7.5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79" t="s">
        <v>55</v>
      </c>
      <c r="C9" s="80" t="s">
        <v>33</v>
      </c>
      <c r="D9" s="62">
        <v>3.5</v>
      </c>
      <c r="E9" s="60" t="s">
        <v>20</v>
      </c>
      <c r="F9" s="60" t="s">
        <v>20</v>
      </c>
      <c r="G9" s="62">
        <v>1.5</v>
      </c>
      <c r="H9" s="62"/>
      <c r="I9" s="62">
        <v>0.5</v>
      </c>
      <c r="J9" s="62"/>
      <c r="K9" s="62">
        <v>2</v>
      </c>
      <c r="L9" s="60" t="s">
        <v>20</v>
      </c>
      <c r="M9" s="60" t="s">
        <v>20</v>
      </c>
      <c r="N9" s="62"/>
      <c r="O9" s="62">
        <v>1</v>
      </c>
      <c r="P9" s="62"/>
      <c r="Q9" s="62">
        <v>4.5</v>
      </c>
      <c r="R9" s="62">
        <v>5</v>
      </c>
      <c r="S9" s="60" t="s">
        <v>20</v>
      </c>
      <c r="T9" s="60" t="s">
        <v>20</v>
      </c>
      <c r="U9" s="62">
        <v>0.5</v>
      </c>
      <c r="V9" s="62"/>
      <c r="W9" s="62">
        <v>1</v>
      </c>
      <c r="X9" s="62">
        <v>1</v>
      </c>
      <c r="Y9" s="62">
        <v>2</v>
      </c>
      <c r="Z9" s="60" t="s">
        <v>20</v>
      </c>
      <c r="AA9" s="60" t="s">
        <v>20</v>
      </c>
      <c r="AB9" s="62"/>
      <c r="AC9" s="62">
        <v>1</v>
      </c>
      <c r="AD9" s="62">
        <v>0.5</v>
      </c>
      <c r="AE9" s="62"/>
      <c r="AF9" s="62"/>
      <c r="AG9" s="60" t="s">
        <v>20</v>
      </c>
      <c r="AH9" s="60" t="s">
        <v>20</v>
      </c>
      <c r="AI9" s="61">
        <f t="shared" ref="AI9" si="1">SUM(D9:AH9)</f>
        <v>24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52</v>
      </c>
      <c r="B10" s="45" t="s">
        <v>53</v>
      </c>
      <c r="C10" s="46" t="s">
        <v>42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>
        <v>6</v>
      </c>
      <c r="Y10" s="60">
        <v>1.5</v>
      </c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si="0"/>
        <v>7.5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59</v>
      </c>
      <c r="B11" s="40" t="s">
        <v>60</v>
      </c>
      <c r="C11" s="41" t="s">
        <v>26</v>
      </c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>
        <v>3</v>
      </c>
      <c r="P11" s="62">
        <v>11</v>
      </c>
      <c r="Q11" s="62">
        <v>5</v>
      </c>
      <c r="R11" s="62">
        <v>2</v>
      </c>
      <c r="S11" s="60" t="s">
        <v>20</v>
      </c>
      <c r="T11" s="60" t="s">
        <v>20</v>
      </c>
      <c r="U11" s="62">
        <v>7.5</v>
      </c>
      <c r="V11" s="62">
        <v>8</v>
      </c>
      <c r="W11" s="62"/>
      <c r="X11" s="62">
        <v>1.5</v>
      </c>
      <c r="Y11" s="62">
        <v>6</v>
      </c>
      <c r="Z11" s="60" t="s">
        <v>20</v>
      </c>
      <c r="AA11" s="60" t="s">
        <v>20</v>
      </c>
      <c r="AB11" s="62">
        <v>5</v>
      </c>
      <c r="AC11" s="62">
        <v>3</v>
      </c>
      <c r="AD11" s="62">
        <v>5.5</v>
      </c>
      <c r="AE11" s="62"/>
      <c r="AF11" s="62"/>
      <c r="AG11" s="60" t="s">
        <v>20</v>
      </c>
      <c r="AH11" s="60" t="s">
        <v>20</v>
      </c>
      <c r="AI11" s="61">
        <f t="shared" ref="AI11" si="2">SUM(D11:AH11)</f>
        <v>57.5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56</v>
      </c>
      <c r="B12" s="45" t="s">
        <v>57</v>
      </c>
      <c r="C12" s="46" t="s">
        <v>26</v>
      </c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>
        <v>7</v>
      </c>
      <c r="AF12" s="60"/>
      <c r="AG12" s="60" t="s">
        <v>20</v>
      </c>
      <c r="AH12" s="60" t="s">
        <v>20</v>
      </c>
      <c r="AI12" s="61">
        <f>SUM(D12:AH12)</f>
        <v>7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/>
      <c r="B13" s="40" t="s">
        <v>61</v>
      </c>
      <c r="C13" s="41"/>
      <c r="D13" s="62">
        <v>3.5</v>
      </c>
      <c r="E13" s="60" t="s">
        <v>20</v>
      </c>
      <c r="F13" s="60" t="s">
        <v>20</v>
      </c>
      <c r="G13" s="62">
        <v>8</v>
      </c>
      <c r="H13" s="62">
        <v>8.5</v>
      </c>
      <c r="I13" s="62">
        <v>8.5</v>
      </c>
      <c r="J13" s="62">
        <v>7.5</v>
      </c>
      <c r="K13" s="62"/>
      <c r="L13" s="60" t="s">
        <v>20</v>
      </c>
      <c r="M13" s="60" t="s">
        <v>20</v>
      </c>
      <c r="N13" s="62"/>
      <c r="O13" s="62">
        <v>3.5</v>
      </c>
      <c r="P13" s="62"/>
      <c r="Q13" s="62"/>
      <c r="R13" s="62">
        <v>1</v>
      </c>
      <c r="S13" s="60" t="s">
        <v>20</v>
      </c>
      <c r="T13" s="60" t="s">
        <v>20</v>
      </c>
      <c r="U13" s="62"/>
      <c r="V13" s="62"/>
      <c r="W13" s="62"/>
      <c r="X13" s="62">
        <v>1</v>
      </c>
      <c r="Y13" s="62">
        <v>0.5</v>
      </c>
      <c r="Z13" s="60" t="s">
        <v>20</v>
      </c>
      <c r="AA13" s="60" t="s">
        <v>20</v>
      </c>
      <c r="AB13" s="62">
        <v>1</v>
      </c>
      <c r="AC13" s="62">
        <v>1</v>
      </c>
      <c r="AD13" s="62"/>
      <c r="AE13" s="62">
        <v>1</v>
      </c>
      <c r="AF13" s="62"/>
      <c r="AG13" s="60" t="s">
        <v>20</v>
      </c>
      <c r="AH13" s="60" t="s">
        <v>20</v>
      </c>
      <c r="AI13" s="61">
        <f t="shared" si="0"/>
        <v>45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 t="s">
        <v>62</v>
      </c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>
        <v>3</v>
      </c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 t="shared" si="0"/>
        <v>3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 t="s">
        <v>63</v>
      </c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>
        <v>3</v>
      </c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3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 t="s">
        <v>64</v>
      </c>
      <c r="C16" s="46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>
        <v>3</v>
      </c>
      <c r="AD16" s="60"/>
      <c r="AE16" s="60"/>
      <c r="AF16" s="60"/>
      <c r="AG16" s="60" t="s">
        <v>20</v>
      </c>
      <c r="AH16" s="60" t="s">
        <v>20</v>
      </c>
      <c r="AI16" s="61">
        <f>SUM(D16:AH16)</f>
        <v>3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2"/>
      <c r="E17" s="60" t="s">
        <v>20</v>
      </c>
      <c r="F17" s="60" t="s">
        <v>20</v>
      </c>
      <c r="G17" s="62"/>
      <c r="H17" s="62"/>
      <c r="I17" s="62"/>
      <c r="J17" s="62"/>
      <c r="K17" s="62"/>
      <c r="L17" s="60" t="s">
        <v>20</v>
      </c>
      <c r="M17" s="60" t="s">
        <v>20</v>
      </c>
      <c r="N17" s="62"/>
      <c r="O17" s="62"/>
      <c r="P17" s="62"/>
      <c r="Q17" s="62"/>
      <c r="R17" s="62"/>
      <c r="S17" s="60" t="s">
        <v>20</v>
      </c>
      <c r="T17" s="60" t="s">
        <v>20</v>
      </c>
      <c r="U17" s="62"/>
      <c r="V17" s="62"/>
      <c r="W17" s="62"/>
      <c r="X17" s="62"/>
      <c r="Y17" s="62"/>
      <c r="Z17" s="60" t="s">
        <v>20</v>
      </c>
      <c r="AA17" s="60" t="s">
        <v>20</v>
      </c>
      <c r="AB17" s="62"/>
      <c r="AC17" s="62"/>
      <c r="AD17" s="62"/>
      <c r="AE17" s="62"/>
      <c r="AF17" s="62"/>
      <c r="AG17" s="60" t="s">
        <v>20</v>
      </c>
      <c r="AH17" s="60" t="s">
        <v>20</v>
      </c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3">
        <f t="shared" ref="D19:AE19" si="3">SUM(D8:D18)</f>
        <v>7</v>
      </c>
      <c r="E19" s="63">
        <f t="shared" si="3"/>
        <v>0</v>
      </c>
      <c r="F19" s="63">
        <f t="shared" si="3"/>
        <v>0</v>
      </c>
      <c r="G19" s="63">
        <f t="shared" si="3"/>
        <v>9.5</v>
      </c>
      <c r="H19" s="63">
        <f t="shared" si="3"/>
        <v>8.5</v>
      </c>
      <c r="I19" s="63">
        <f t="shared" si="3"/>
        <v>9</v>
      </c>
      <c r="J19" s="63">
        <f t="shared" si="3"/>
        <v>7.5</v>
      </c>
      <c r="K19" s="63">
        <f t="shared" si="3"/>
        <v>2</v>
      </c>
      <c r="L19" s="63">
        <f t="shared" si="3"/>
        <v>0</v>
      </c>
      <c r="M19" s="63">
        <f t="shared" si="3"/>
        <v>0</v>
      </c>
      <c r="N19" s="63">
        <f t="shared" si="3"/>
        <v>0</v>
      </c>
      <c r="O19" s="63">
        <f t="shared" si="3"/>
        <v>10.5</v>
      </c>
      <c r="P19" s="63">
        <f t="shared" si="3"/>
        <v>11</v>
      </c>
      <c r="Q19" s="63">
        <f t="shared" si="3"/>
        <v>9.5</v>
      </c>
      <c r="R19" s="63">
        <f t="shared" si="3"/>
        <v>8</v>
      </c>
      <c r="S19" s="63">
        <f t="shared" si="3"/>
        <v>0</v>
      </c>
      <c r="T19" s="63">
        <f t="shared" si="3"/>
        <v>0</v>
      </c>
      <c r="U19" s="63">
        <f t="shared" si="3"/>
        <v>8</v>
      </c>
      <c r="V19" s="63">
        <f t="shared" si="3"/>
        <v>8</v>
      </c>
      <c r="W19" s="63">
        <f t="shared" si="3"/>
        <v>1</v>
      </c>
      <c r="X19" s="63">
        <f t="shared" si="3"/>
        <v>9.5</v>
      </c>
      <c r="Y19" s="63">
        <f t="shared" si="3"/>
        <v>10</v>
      </c>
      <c r="Z19" s="63">
        <f t="shared" si="3"/>
        <v>0</v>
      </c>
      <c r="AA19" s="63">
        <f t="shared" si="3"/>
        <v>0</v>
      </c>
      <c r="AB19" s="63">
        <f t="shared" si="3"/>
        <v>9</v>
      </c>
      <c r="AC19" s="63">
        <f t="shared" si="3"/>
        <v>8</v>
      </c>
      <c r="AD19" s="63">
        <f t="shared" si="3"/>
        <v>6</v>
      </c>
      <c r="AE19" s="63">
        <f t="shared" si="3"/>
        <v>8</v>
      </c>
      <c r="AF19" s="63">
        <f t="shared" ref="AF19:AH19" si="4">SUM(AF8:AF18)</f>
        <v>0</v>
      </c>
      <c r="AG19" s="63">
        <f t="shared" si="4"/>
        <v>0</v>
      </c>
      <c r="AH19" s="63">
        <f t="shared" si="4"/>
        <v>0</v>
      </c>
      <c r="AI19" s="64">
        <f t="shared" ref="AI19" si="5">SUM(AI8:AI18)</f>
        <v>150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>
        <f>7.5</f>
        <v>7.5</v>
      </c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ref="AI20:AI28" si="6"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si="6"/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49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/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50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6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50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6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>SUM(D19:D28)</f>
        <v>7</v>
      </c>
      <c r="E29" s="63">
        <f>SUM(E19:E28)</f>
        <v>0</v>
      </c>
      <c r="F29" s="63">
        <f>SUM(F19:F28)</f>
        <v>0</v>
      </c>
      <c r="G29" s="63">
        <f t="shared" ref="G29:J29" si="7">SUM(G19:G28)</f>
        <v>9.5</v>
      </c>
      <c r="H29" s="63">
        <f t="shared" si="7"/>
        <v>8.5</v>
      </c>
      <c r="I29" s="63">
        <f t="shared" si="7"/>
        <v>9</v>
      </c>
      <c r="J29" s="63">
        <f t="shared" si="7"/>
        <v>7.5</v>
      </c>
      <c r="K29" s="63">
        <f>SUM(K19:K28)</f>
        <v>2</v>
      </c>
      <c r="L29" s="63">
        <f>SUM(L19:L28)</f>
        <v>0</v>
      </c>
      <c r="M29" s="63">
        <f>SUM(M19:M28)</f>
        <v>0</v>
      </c>
      <c r="N29" s="63">
        <f t="shared" ref="N29:Q29" si="8">SUM(N19:N28)</f>
        <v>7.5</v>
      </c>
      <c r="O29" s="63">
        <f t="shared" si="8"/>
        <v>10.5</v>
      </c>
      <c r="P29" s="63">
        <f t="shared" si="8"/>
        <v>11</v>
      </c>
      <c r="Q29" s="63">
        <f t="shared" si="8"/>
        <v>9.5</v>
      </c>
      <c r="R29" s="63">
        <f>SUM(R19:R28)</f>
        <v>8</v>
      </c>
      <c r="S29" s="63">
        <f>SUM(S19:S28)</f>
        <v>0</v>
      </c>
      <c r="T29" s="63">
        <f>SUM(T19:T28)</f>
        <v>0</v>
      </c>
      <c r="U29" s="63">
        <f t="shared" ref="U29:X29" si="9">SUM(U19:U28)</f>
        <v>8</v>
      </c>
      <c r="V29" s="63">
        <f t="shared" si="9"/>
        <v>8</v>
      </c>
      <c r="W29" s="63">
        <f t="shared" si="9"/>
        <v>1</v>
      </c>
      <c r="X29" s="63">
        <f t="shared" si="9"/>
        <v>9.5</v>
      </c>
      <c r="Y29" s="63">
        <f>SUM(Y19:Y28)</f>
        <v>10</v>
      </c>
      <c r="Z29" s="63">
        <f>SUM(Z19:Z28)</f>
        <v>0</v>
      </c>
      <c r="AA29" s="63">
        <f>SUM(AA19:AA28)</f>
        <v>0</v>
      </c>
      <c r="AB29" s="63">
        <f t="shared" ref="AB29:AE29" si="10">SUM(AB19:AB28)</f>
        <v>9</v>
      </c>
      <c r="AC29" s="63">
        <f t="shared" si="10"/>
        <v>8</v>
      </c>
      <c r="AD29" s="63">
        <f t="shared" si="10"/>
        <v>6</v>
      </c>
      <c r="AE29" s="63">
        <f t="shared" si="10"/>
        <v>8</v>
      </c>
      <c r="AF29" s="63">
        <f>SUM(AF19:AF28)</f>
        <v>0</v>
      </c>
      <c r="AG29" s="63">
        <f>SUM(AG19:AG28)</f>
        <v>0</v>
      </c>
      <c r="AH29" s="63">
        <f>SUM(AH19:AH28)</f>
        <v>0</v>
      </c>
      <c r="AI29" s="64">
        <f>SUM(AI19:AI28)</f>
        <v>157.5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21</f>
        <v>21</v>
      </c>
      <c r="AI31" s="67">
        <f>AH31*7.5</f>
        <v>157.5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0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35.5</f>
        <v>35.5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35.5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2019-12-13T19:49:07Z</cp:lastPrinted>
  <dcterms:created xsi:type="dcterms:W3CDTF">1998-07-03T22:57:08Z</dcterms:created>
  <dcterms:modified xsi:type="dcterms:W3CDTF">2019-12-13T19:49:16Z</dcterms:modified>
</cp:coreProperties>
</file>