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40E62CBC-C995-4918-8475-1361D62228D6}" xr6:coauthVersionLast="41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D27" i="1"/>
  <c r="AG46" i="1"/>
  <c r="AH26" i="1"/>
  <c r="AH46" i="1" s="1"/>
  <c r="AG26" i="1"/>
  <c r="AF26" i="1"/>
  <c r="AF46" i="1" s="1"/>
  <c r="Q46" i="1"/>
  <c r="I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 l="1"/>
  <c r="AI26" i="1"/>
  <c r="AI46" i="1" l="1"/>
  <c r="AI50" i="1" s="1"/>
  <c r="AI54" i="1" s="1"/>
</calcChain>
</file>

<file path=xl/sharedStrings.xml><?xml version="1.0" encoding="utf-8"?>
<sst xmlns="http://schemas.openxmlformats.org/spreadsheetml/2006/main" count="306" uniqueCount="115">
  <si>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</si>
  <si>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</si>
  <si>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</si>
  <si>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</si>
  <si>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</si>
  <si>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</si>
  <si>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</si>
  <si>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</si>
  <si>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</si>
  <si>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</si>
  <si>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</si>
  <si>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</si>
  <si>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</si>
  <si>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</si>
  <si>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</si>
  <si>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</si>
  <si>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</si>
  <si>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</si>
  <si>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</si>
  <si>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</si>
  <si>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</si>
  <si>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</si>
  <si>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</si>
  <si>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</si>
  <si>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</si>
  <si>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</si>
  <si>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</si>
  <si>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</si>
  <si>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</si>
  <si>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</si>
  <si>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</si>
  <si>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</si>
  <si>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</si>
  <si>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</si>
  <si>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</si>
  <si>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</si>
  <si>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</si>
  <si>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</si>
  <si>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</si>
  <si>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</si>
  <si>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</si>
  <si>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</si>
  <si>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</si>
  <si>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</si>
  <si>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</si>
  <si>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</si>
  <si>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</si>
  <si>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</si>
  <si>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</si>
  <si>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</si>
  <si>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</si>
  <si>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</si>
  <si>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</si>
  <si>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</si>
  <si>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</si>
  <si>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</si>
  <si>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</si>
  <si>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</si>
  <si>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</si>
  <si>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</si>
  <si>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</si>
  <si>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</si>
  <si>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</si>
  <si>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</si>
  <si>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</si>
  <si>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</si>
  <si>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</si>
  <si>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</si>
  <si>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</si>
  <si>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</si>
  <si>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</si>
  <si>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</si>
  <si>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</si>
  <si>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</si>
  <si>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</si>
  <si>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Fraser Mills lot 9 &amp; 10</t>
  </si>
  <si>
    <t>Monthly Conformance Lt &amp; Occupancy Schedules</t>
  </si>
  <si>
    <t>1802</t>
  </si>
  <si>
    <t>Contract &amp; Correspondence &amp; DP Submission</t>
  </si>
  <si>
    <t>1907</t>
  </si>
  <si>
    <t>Fraser Mills Lot 9 BP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</si>
  <si>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</si>
  <si>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</si>
  <si>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</si>
  <si>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</si>
  <si>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</si>
  <si>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</si>
  <si>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</si>
  <si>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</si>
  <si>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</si>
  <si>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</si>
  <si>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</si>
  <si>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</si>
  <si>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1912</t>
  </si>
  <si>
    <t>Brooksbank Plan</t>
  </si>
  <si>
    <t>Corresp. &amp; BP &amp; Conf Lt</t>
  </si>
  <si>
    <t>1714</t>
  </si>
  <si>
    <t>Hamilton SFU Lot 19</t>
  </si>
  <si>
    <t>BP Application, LOA Schedules &amp; Correspondence</t>
  </si>
  <si>
    <t>Concert Properties Brochure</t>
  </si>
  <si>
    <t>1906</t>
  </si>
  <si>
    <t>Riverside</t>
  </si>
  <si>
    <t>Correspondence &amp; Site Photos</t>
  </si>
  <si>
    <t>1705</t>
  </si>
  <si>
    <t>Parker</t>
  </si>
  <si>
    <t>Correspondence &amp; Conf Lt</t>
  </si>
  <si>
    <t>January 2020</t>
  </si>
  <si>
    <t>Flex</t>
  </si>
  <si>
    <t>2003</t>
  </si>
  <si>
    <t>IPL Victoria &amp; E. 11th Ave</t>
  </si>
  <si>
    <t>2002</t>
  </si>
  <si>
    <t>CLC Jericho Lands</t>
  </si>
  <si>
    <t>Project RFP Sourcing BC Bid, etc.</t>
  </si>
  <si>
    <t>Corporate Printing/Stationary/Signage</t>
  </si>
  <si>
    <t>15 days remaining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</si>
</sst>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L53" sqref="AL53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100</v>
      </c>
      <c r="B8" s="45" t="s">
        <v>101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86</v>
      </c>
      <c r="B10" s="45" t="s">
        <v>87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88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84</v>
      </c>
      <c r="B11" s="40" t="s">
        <v>85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89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83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76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76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93</v>
      </c>
      <c r="B16" s="45" t="s">
        <v>94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70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103</v>
      </c>
      <c r="B17" s="40" t="s">
        <v>104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</v>
      </c>
      <c r="AJ17" s="44" t="s">
        <v>105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96</v>
      </c>
      <c r="B18" s="45" t="s">
        <v>97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98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>
        <v>3</v>
      </c>
      <c r="X19" s="58">
        <v>0.5</v>
      </c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3.5</v>
      </c>
      <c r="AJ19" s="44" t="s">
        <v>95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91</v>
      </c>
      <c r="B20" s="45" t="s">
        <v>92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>
        <v>1</v>
      </c>
      <c r="Z20" s="56"/>
      <c r="AA20" s="56">
        <v>1.5</v>
      </c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2.5</v>
      </c>
      <c r="AJ20" s="47" t="s">
        <v>90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79</v>
      </c>
      <c r="B21" s="40" t="s">
        <v>80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70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72</v>
      </c>
      <c r="B22" s="45" t="s">
        <v>73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74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77</v>
      </c>
      <c r="B23" s="76" t="s">
        <v>75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</v>
      </c>
      <c r="AJ23" s="44" t="s">
        <v>78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110</v>
      </c>
      <c r="B24" s="45" t="s">
        <v>111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>
        <v>1.5</v>
      </c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1.5</v>
      </c>
      <c r="AJ24" s="47" t="s">
        <v>70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108</v>
      </c>
      <c r="B25" s="40" t="s">
        <v>109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>
        <v>2</v>
      </c>
      <c r="Z25" s="58" t="s">
        <v>45</v>
      </c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2</v>
      </c>
      <c r="AJ25" s="40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3</v>
      </c>
      <c r="X26" s="59">
        <f t="shared" si="1"/>
        <v>2</v>
      </c>
      <c r="Y26" s="59">
        <f t="shared" si="1"/>
        <v>3</v>
      </c>
      <c r="Z26" s="59">
        <f t="shared" si="1"/>
        <v>0</v>
      </c>
      <c r="AA26" s="59">
        <f t="shared" si="1"/>
        <v>1.5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9.5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 t="s">
        <v>107</v>
      </c>
      <c r="F28" s="61" t="s">
        <v>107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>
        <v>3.5</v>
      </c>
      <c r="X28" s="61"/>
      <c r="Y28" s="61" t="s">
        <v>45</v>
      </c>
      <c r="Z28" s="61" t="s">
        <v>45</v>
      </c>
      <c r="AA28" s="61">
        <v>1.5</v>
      </c>
      <c r="AB28" s="61"/>
      <c r="AC28" s="61"/>
      <c r="AD28" s="61">
        <v>1</v>
      </c>
      <c r="AE28" s="61">
        <v>0.5</v>
      </c>
      <c r="AF28" s="61"/>
      <c r="AG28" s="61">
        <v>1.5</v>
      </c>
      <c r="AH28" s="61">
        <v>1</v>
      </c>
      <c r="AI28" s="57">
        <f t="shared" si="4"/>
        <v>9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 t="s">
        <v>45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45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>
        <v>7.5</v>
      </c>
      <c r="J33" s="61">
        <v>7.5</v>
      </c>
      <c r="K33" s="61">
        <v>7.5</v>
      </c>
      <c r="L33" s="61">
        <v>7.5</v>
      </c>
      <c r="M33" s="61">
        <v>7.5</v>
      </c>
      <c r="N33" s="61"/>
      <c r="O33" s="61"/>
      <c r="P33" s="61">
        <v>7.5</v>
      </c>
      <c r="Q33" s="61">
        <v>7.5</v>
      </c>
      <c r="R33" s="61">
        <v>7.5</v>
      </c>
      <c r="S33" s="61">
        <v>7.5</v>
      </c>
      <c r="T33" s="61">
        <v>7.5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75</v>
      </c>
      <c r="AJ33" s="51" t="s">
        <v>114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0.5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>
        <v>0.5</v>
      </c>
      <c r="X35" s="61">
        <v>0.5</v>
      </c>
      <c r="Y35" s="61"/>
      <c r="Z35" s="61"/>
      <c r="AA35" s="61">
        <v>0.5</v>
      </c>
      <c r="AB35" s="61"/>
      <c r="AC35" s="61"/>
      <c r="AD35" s="61"/>
      <c r="AE35" s="61"/>
      <c r="AF35" s="61">
        <v>1.5</v>
      </c>
      <c r="AG35" s="61"/>
      <c r="AH35" s="61"/>
      <c r="AI35" s="57">
        <f t="shared" si="5"/>
        <v>3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>
        <v>1</v>
      </c>
      <c r="Y36" s="61"/>
      <c r="Z36" s="61">
        <v>0.5</v>
      </c>
      <c r="AA36" s="61">
        <v>0.5</v>
      </c>
      <c r="AB36" s="61"/>
      <c r="AC36" s="61"/>
      <c r="AD36" s="61"/>
      <c r="AE36" s="61">
        <v>1</v>
      </c>
      <c r="AF36" s="61">
        <v>0.5</v>
      </c>
      <c r="AG36" s="61">
        <v>1.5</v>
      </c>
      <c r="AH36" s="61"/>
      <c r="AI36" s="57">
        <f t="shared" si="5"/>
        <v>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71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0.5</v>
      </c>
      <c r="Z37" s="61"/>
      <c r="AA37" s="61">
        <v>0.5</v>
      </c>
      <c r="AB37" s="61"/>
      <c r="AC37" s="61"/>
      <c r="AD37" s="61"/>
      <c r="AE37" s="61">
        <v>0.5</v>
      </c>
      <c r="AF37" s="61"/>
      <c r="AG37" s="61"/>
      <c r="AH37" s="61"/>
      <c r="AI37" s="57">
        <f t="shared" si="5"/>
        <v>1.5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>
        <v>0.5</v>
      </c>
      <c r="X38" s="61"/>
      <c r="Y38" s="61"/>
      <c r="Z38" s="61">
        <v>1</v>
      </c>
      <c r="AA38" s="61">
        <v>0.5</v>
      </c>
      <c r="AB38" s="61"/>
      <c r="AC38" s="61"/>
      <c r="AD38" s="61">
        <v>6</v>
      </c>
      <c r="AE38" s="61">
        <v>2</v>
      </c>
      <c r="AF38" s="61">
        <v>1.5</v>
      </c>
      <c r="AG38" s="61"/>
      <c r="AH38" s="61"/>
      <c r="AI38" s="57">
        <f t="shared" si="5"/>
        <v>11.5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>
        <v>0.5</v>
      </c>
      <c r="X39" s="61">
        <v>1</v>
      </c>
      <c r="Y39" s="61">
        <v>1.5</v>
      </c>
      <c r="Z39" s="61"/>
      <c r="AA39" s="61">
        <v>1</v>
      </c>
      <c r="AB39" s="61"/>
      <c r="AC39" s="61"/>
      <c r="AD39" s="61">
        <v>0.5</v>
      </c>
      <c r="AE39" s="61"/>
      <c r="AF39" s="61">
        <v>1</v>
      </c>
      <c r="AG39" s="61">
        <v>0.5</v>
      </c>
      <c r="AH39" s="61"/>
      <c r="AI39" s="57">
        <f t="shared" si="5"/>
        <v>6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>
        <v>2</v>
      </c>
      <c r="Y40" s="61"/>
      <c r="Z40" s="61">
        <v>2.5</v>
      </c>
      <c r="AA40" s="61"/>
      <c r="AB40" s="61"/>
      <c r="AC40" s="61"/>
      <c r="AD40" s="61"/>
      <c r="AE40" s="61">
        <v>2.5</v>
      </c>
      <c r="AF40" s="61">
        <v>1.5</v>
      </c>
      <c r="AG40" s="61">
        <v>3</v>
      </c>
      <c r="AH40" s="61">
        <v>2.5</v>
      </c>
      <c r="AI40" s="57">
        <f t="shared" si="4"/>
        <v>14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>
        <v>1</v>
      </c>
      <c r="Z41" s="61"/>
      <c r="AA41" s="61"/>
      <c r="AB41" s="61"/>
      <c r="AC41" s="61"/>
      <c r="AD41" s="61"/>
      <c r="AE41" s="61"/>
      <c r="AF41" s="61"/>
      <c r="AG41" s="61"/>
      <c r="AH41" s="61">
        <v>0.5</v>
      </c>
      <c r="AI41" s="57">
        <f t="shared" si="4"/>
        <v>1.5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113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>
        <v>1</v>
      </c>
      <c r="Z42" s="61"/>
      <c r="AA42" s="61"/>
      <c r="AB42" s="61"/>
      <c r="AC42" s="61"/>
      <c r="AD42" s="61"/>
      <c r="AE42" s="61">
        <v>0.5</v>
      </c>
      <c r="AF42" s="61">
        <v>1</v>
      </c>
      <c r="AG42" s="61">
        <v>0.5</v>
      </c>
      <c r="AH42" s="61">
        <v>0.5</v>
      </c>
      <c r="AI42" s="57">
        <f t="shared" si="4"/>
        <v>3.5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>
        <v>1</v>
      </c>
      <c r="AF43" s="61"/>
      <c r="AG43" s="61"/>
      <c r="AH43" s="61">
        <v>0.5</v>
      </c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>
        <v>1</v>
      </c>
      <c r="AB44" s="61"/>
      <c r="AC44" s="61"/>
      <c r="AD44" s="61"/>
      <c r="AE44" s="61"/>
      <c r="AF44" s="61"/>
      <c r="AG44" s="61">
        <v>0.5</v>
      </c>
      <c r="AH44" s="61"/>
      <c r="AI44" s="57">
        <f t="shared" si="4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112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>
        <v>1</v>
      </c>
      <c r="Y45" s="61">
        <v>0.5</v>
      </c>
      <c r="Z45" s="61">
        <v>1.5</v>
      </c>
      <c r="AA45" s="61">
        <v>0.5</v>
      </c>
      <c r="AB45" s="61"/>
      <c r="AC45" s="61"/>
      <c r="AD45" s="61"/>
      <c r="AE45" s="61"/>
      <c r="AF45" s="61">
        <v>0.5</v>
      </c>
      <c r="AG45" s="61"/>
      <c r="AH45" s="61"/>
      <c r="AI45" s="57">
        <f t="shared" si="4"/>
        <v>4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+SUM(D26:D45)</f>
        <v>7.5</v>
      </c>
      <c r="E46" s="59">
        <f t="shared" ref="E46:J46" si="6">SUM(E26:E45)</f>
        <v>0</v>
      </c>
      <c r="F46" s="59">
        <f t="shared" si="6"/>
        <v>0</v>
      </c>
      <c r="G46" s="59">
        <f t="shared" si="6"/>
        <v>0</v>
      </c>
      <c r="H46" s="59">
        <f t="shared" si="6"/>
        <v>0</v>
      </c>
      <c r="I46" s="59">
        <f t="shared" si="6"/>
        <v>7.5</v>
      </c>
      <c r="J46" s="59">
        <f t="shared" si="6"/>
        <v>7.5</v>
      </c>
      <c r="K46" s="59">
        <f>+SUM(K26:K45)</f>
        <v>7.5</v>
      </c>
      <c r="L46" s="59">
        <f>SUM(L26:L45)</f>
        <v>7.5</v>
      </c>
      <c r="M46" s="59">
        <f>SUM(M26:M45)</f>
        <v>7.5</v>
      </c>
      <c r="N46" s="59">
        <f t="shared" ref="N46:S46" si="7">SUM(N26:N45)</f>
        <v>0</v>
      </c>
      <c r="O46" s="59">
        <f t="shared" si="7"/>
        <v>0</v>
      </c>
      <c r="P46" s="59">
        <f t="shared" si="7"/>
        <v>7.5</v>
      </c>
      <c r="Q46" s="59">
        <f t="shared" si="7"/>
        <v>7.5</v>
      </c>
      <c r="R46" s="59">
        <f t="shared" si="7"/>
        <v>7.5</v>
      </c>
      <c r="S46" s="59">
        <f t="shared" si="7"/>
        <v>7.5</v>
      </c>
      <c r="T46" s="59">
        <f>SUM(T26:T45)</f>
        <v>7.5</v>
      </c>
      <c r="U46" s="59">
        <f t="shared" ref="U46:Z46" si="8">SUM(U26:U45)</f>
        <v>0</v>
      </c>
      <c r="V46" s="59">
        <f t="shared" si="8"/>
        <v>0</v>
      </c>
      <c r="W46" s="59">
        <f t="shared" si="8"/>
        <v>8</v>
      </c>
      <c r="X46" s="59">
        <f t="shared" si="8"/>
        <v>7.5</v>
      </c>
      <c r="Y46" s="59">
        <f t="shared" si="8"/>
        <v>7.5</v>
      </c>
      <c r="Z46" s="59">
        <f t="shared" si="8"/>
        <v>6</v>
      </c>
      <c r="AA46" s="59">
        <f>SUM(AA26:AA45)</f>
        <v>7.5</v>
      </c>
      <c r="AB46" s="59">
        <f>SUM(AB26:AB45)</f>
        <v>0</v>
      </c>
      <c r="AC46" s="59">
        <f t="shared" ref="AC46:AG46" si="9">SUM(AC26:AC45)</f>
        <v>0</v>
      </c>
      <c r="AD46" s="59">
        <f t="shared" si="9"/>
        <v>7.5</v>
      </c>
      <c r="AE46" s="59">
        <f t="shared" si="9"/>
        <v>8</v>
      </c>
      <c r="AF46" s="59">
        <f t="shared" si="9"/>
        <v>7.5</v>
      </c>
      <c r="AG46" s="59">
        <f t="shared" si="9"/>
        <v>7.5</v>
      </c>
      <c r="AH46" s="59">
        <f>SUM(AH26:AH45)</f>
        <v>5</v>
      </c>
      <c r="AI46" s="60">
        <f>SUM(AI26:AI45)</f>
        <v>154.5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-18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24</f>
        <v>24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6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2020-02-03T18:03:51Z</cp:lastPrinted>
  <dcterms:created xsi:type="dcterms:W3CDTF">1998-07-03T22:57:08Z</dcterms:created>
  <dcterms:modified xsi:type="dcterms:W3CDTF">2020-02-03T19:40:21Z</dcterms:modified>
</cp:coreProperties>
</file>