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3AD76FAF-3C25-44C2-A1AD-084D2EBBBE2E}" xr6:coauthVersionLast="45" xr6:coauthVersionMax="45" xr10:uidLastSave="{00000000-0000-0000-0000-000000000000}"/>
  <bookViews>
    <workbookView xWindow="-28845" yWindow="1140" windowWidth="21285" windowHeight="1399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" i="1" l="1"/>
  <c r="AH30" i="1"/>
  <c r="AH17" i="1"/>
  <c r="AH28" i="1" s="1"/>
  <c r="AG17" i="1"/>
  <c r="AG28" i="1" s="1"/>
  <c r="AF17" i="1"/>
  <c r="AF28" i="1" s="1"/>
  <c r="K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S28" i="1" l="1"/>
  <c r="AI26" i="1" l="1"/>
  <c r="AI9" i="1" l="1"/>
  <c r="AI8" i="1" l="1"/>
  <c r="AI30" i="1" l="1"/>
  <c r="AI25" i="1"/>
  <c r="AI14" i="1"/>
  <c r="AI10" i="1"/>
  <c r="AI11" i="1"/>
  <c r="AI23" i="1"/>
  <c r="AI27" i="1"/>
  <c r="AI15" i="1"/>
  <c r="AI24" i="1"/>
  <c r="AI19" i="1"/>
  <c r="AI13" i="1"/>
  <c r="AI16" i="1"/>
  <c r="AI12" i="1"/>
  <c r="AI20" i="1"/>
  <c r="AI21" i="1"/>
  <c r="AI17" i="1" l="1"/>
  <c r="AI18" i="1"/>
  <c r="AI28" i="1" l="1"/>
  <c r="AI32" i="1" s="1"/>
  <c r="AI36" i="1" s="1"/>
</calcChain>
</file>

<file path=xl/sharedStrings.xml><?xml version="1.0" encoding="utf-8"?>
<sst xmlns="http://schemas.openxmlformats.org/spreadsheetml/2006/main" count="171" uniqueCount="62">
  <si>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</si>
  <si>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</si>
  <si>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</si>
  <si>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</si>
  <si>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</si>
  <si>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</si>
  <si>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</si>
  <si>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</si>
  <si>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</si>
  <si>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</si>
  <si>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</si>
  <si>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</si>
  <si>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</si>
  <si>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</si>
  <si>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</si>
  <si>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</si>
  <si>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</si>
  <si>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</si>
  <si>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</si>
  <si>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</si>
  <si>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</si>
  <si>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</si>
  <si>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</si>
  <si>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</si>
  <si>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</si>
  <si>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</si>
  <si>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</si>
  <si>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</si>
  <si>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</si>
  <si>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</si>
  <si>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</si>
  <si>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</si>
  <si>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</si>
  <si>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</si>
  <si>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</si>
  <si>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</si>
  <si>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</si>
  <si>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</si>
  <si>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</si>
  <si>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</si>
  <si>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</si>
  <si>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</si>
  <si>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</si>
  <si>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</si>
  <si>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</si>
  <si>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</si>
  <si>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</si>
  <si>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</si>
  <si>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</si>
  <si>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</si>
  <si>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</si>
  <si>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1712</t>
  </si>
  <si>
    <t>Area 6 Lot 3</t>
  </si>
  <si>
    <t>1803</t>
  </si>
  <si>
    <t>Granger</t>
  </si>
  <si>
    <t>OTHER - Detail Package</t>
  </si>
  <si>
    <t>OTHER - Training</t>
  </si>
  <si>
    <t>1705</t>
  </si>
  <si>
    <t>Parker</t>
  </si>
  <si>
    <t>March 2020</t>
  </si>
  <si>
    <t>WD/ BP</t>
  </si>
  <si>
    <t>OTHER - Internal/factory reps meetings,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</si>
</sst>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6"/>
  <sheetViews>
    <sheetView tabSelected="1" zoomScaleNormal="100" zoomScaleSheetLayoutView="100" workbookViewId="0">
      <selection activeCell="AH13" sqref="AH1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 t="shared" ref="AI8:AI16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53</v>
      </c>
      <c r="B9" s="40" t="s">
        <v>54</v>
      </c>
      <c r="C9" s="41" t="s">
        <v>26</v>
      </c>
      <c r="D9" s="60" t="s">
        <v>20</v>
      </c>
      <c r="E9" s="62">
        <v>9</v>
      </c>
      <c r="F9" s="62">
        <v>7.5</v>
      </c>
      <c r="G9" s="62">
        <v>0.5</v>
      </c>
      <c r="H9" s="62">
        <v>7.5</v>
      </c>
      <c r="I9" s="62">
        <v>6.5</v>
      </c>
      <c r="J9" s="60" t="s">
        <v>20</v>
      </c>
      <c r="K9" s="60" t="s">
        <v>20</v>
      </c>
      <c r="L9" s="62">
        <v>7.5</v>
      </c>
      <c r="M9" s="62">
        <v>7.5</v>
      </c>
      <c r="N9" s="62"/>
      <c r="O9" s="62">
        <v>2</v>
      </c>
      <c r="P9" s="62"/>
      <c r="Q9" s="60" t="s">
        <v>20</v>
      </c>
      <c r="R9" s="60" t="s">
        <v>20</v>
      </c>
      <c r="S9" s="62">
        <v>2</v>
      </c>
      <c r="T9" s="62">
        <v>8.5</v>
      </c>
      <c r="U9" s="62">
        <v>3.5</v>
      </c>
      <c r="V9" s="62">
        <v>7.5</v>
      </c>
      <c r="W9" s="62"/>
      <c r="X9" s="60" t="s">
        <v>20</v>
      </c>
      <c r="Y9" s="60" t="s">
        <v>20</v>
      </c>
      <c r="Z9" s="62">
        <v>4.5</v>
      </c>
      <c r="AA9" s="62">
        <v>7.5</v>
      </c>
      <c r="AB9" s="62">
        <v>6</v>
      </c>
      <c r="AC9" s="62">
        <v>6.5</v>
      </c>
      <c r="AD9" s="62"/>
      <c r="AE9" s="60" t="s">
        <v>20</v>
      </c>
      <c r="AF9" s="60" t="s">
        <v>20</v>
      </c>
      <c r="AG9" s="62">
        <v>1</v>
      </c>
      <c r="AH9" s="62"/>
      <c r="AI9" s="61">
        <f t="shared" ref="AI9" si="1">SUM(D9:AH9)</f>
        <v>95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51</v>
      </c>
      <c r="B10" s="45" t="s">
        <v>52</v>
      </c>
      <c r="C10" s="46" t="s">
        <v>60</v>
      </c>
      <c r="D10" s="60" t="s">
        <v>20</v>
      </c>
      <c r="E10" s="60"/>
      <c r="F10" s="60">
        <v>0.5</v>
      </c>
      <c r="G10" s="60">
        <v>6.5</v>
      </c>
      <c r="H10" s="60">
        <v>1</v>
      </c>
      <c r="I10" s="60">
        <v>1</v>
      </c>
      <c r="J10" s="60" t="s">
        <v>20</v>
      </c>
      <c r="K10" s="60" t="s">
        <v>20</v>
      </c>
      <c r="L10" s="60">
        <v>4.5</v>
      </c>
      <c r="M10" s="60">
        <v>3.5</v>
      </c>
      <c r="N10" s="60"/>
      <c r="O10" s="60">
        <v>3.5</v>
      </c>
      <c r="P10" s="60">
        <v>5.5</v>
      </c>
      <c r="Q10" s="60" t="s">
        <v>20</v>
      </c>
      <c r="R10" s="60" t="s">
        <v>20</v>
      </c>
      <c r="S10" s="60">
        <v>5</v>
      </c>
      <c r="T10" s="60"/>
      <c r="U10" s="60"/>
      <c r="V10" s="60"/>
      <c r="W10" s="60">
        <v>4.5</v>
      </c>
      <c r="X10" s="60" t="s">
        <v>20</v>
      </c>
      <c r="Y10" s="60" t="s">
        <v>20</v>
      </c>
      <c r="Z10" s="60">
        <v>3</v>
      </c>
      <c r="AA10" s="60"/>
      <c r="AB10" s="60"/>
      <c r="AC10" s="60"/>
      <c r="AD10" s="60"/>
      <c r="AE10" s="60" t="s">
        <v>20</v>
      </c>
      <c r="AF10" s="60" t="s">
        <v>20</v>
      </c>
      <c r="AG10" s="60">
        <v>6.5</v>
      </c>
      <c r="AH10" s="60">
        <v>5</v>
      </c>
      <c r="AI10" s="61">
        <f>SUM(D10:AH10)</f>
        <v>50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57</v>
      </c>
      <c r="B11" s="40" t="s">
        <v>58</v>
      </c>
      <c r="C11" s="41" t="s">
        <v>40</v>
      </c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>
        <v>0.5</v>
      </c>
      <c r="M11" s="62"/>
      <c r="N11" s="62"/>
      <c r="O11" s="62"/>
      <c r="P11" s="62"/>
      <c r="Q11" s="60" t="s">
        <v>20</v>
      </c>
      <c r="R11" s="60" t="s">
        <v>20</v>
      </c>
      <c r="S11" s="62">
        <v>0.5</v>
      </c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I17" si="2">SUM(D8:D16)</f>
        <v>0</v>
      </c>
      <c r="E17" s="63">
        <f t="shared" si="2"/>
        <v>9</v>
      </c>
      <c r="F17" s="63">
        <f t="shared" si="2"/>
        <v>8</v>
      </c>
      <c r="G17" s="63">
        <f t="shared" si="2"/>
        <v>7</v>
      </c>
      <c r="H17" s="63">
        <f t="shared" si="2"/>
        <v>8.5</v>
      </c>
      <c r="I17" s="63">
        <f t="shared" si="2"/>
        <v>7.5</v>
      </c>
      <c r="J17" s="63">
        <f t="shared" si="2"/>
        <v>0</v>
      </c>
      <c r="K17" s="63">
        <f t="shared" si="2"/>
        <v>0</v>
      </c>
      <c r="L17" s="63">
        <f t="shared" si="2"/>
        <v>12.5</v>
      </c>
      <c r="M17" s="63">
        <f t="shared" si="2"/>
        <v>11</v>
      </c>
      <c r="N17" s="63">
        <f t="shared" si="2"/>
        <v>0</v>
      </c>
      <c r="O17" s="63">
        <f t="shared" si="2"/>
        <v>5.5</v>
      </c>
      <c r="P17" s="63">
        <f t="shared" si="2"/>
        <v>5.5</v>
      </c>
      <c r="Q17" s="63">
        <f t="shared" si="2"/>
        <v>0</v>
      </c>
      <c r="R17" s="63">
        <f t="shared" si="2"/>
        <v>0</v>
      </c>
      <c r="S17" s="63">
        <f t="shared" si="2"/>
        <v>7.5</v>
      </c>
      <c r="T17" s="63">
        <f t="shared" si="2"/>
        <v>8.5</v>
      </c>
      <c r="U17" s="63">
        <f t="shared" si="2"/>
        <v>3.5</v>
      </c>
      <c r="V17" s="63">
        <f t="shared" si="2"/>
        <v>7.5</v>
      </c>
      <c r="W17" s="63">
        <f t="shared" si="2"/>
        <v>4.5</v>
      </c>
      <c r="X17" s="63">
        <f t="shared" si="2"/>
        <v>0</v>
      </c>
      <c r="Y17" s="63">
        <f t="shared" si="2"/>
        <v>0</v>
      </c>
      <c r="Z17" s="79">
        <f t="shared" si="2"/>
        <v>7.5</v>
      </c>
      <c r="AA17" s="79">
        <f t="shared" si="2"/>
        <v>7.5</v>
      </c>
      <c r="AB17" s="79">
        <f t="shared" si="2"/>
        <v>6</v>
      </c>
      <c r="AC17" s="79">
        <f t="shared" si="2"/>
        <v>6.5</v>
      </c>
      <c r="AD17" s="79">
        <f t="shared" si="2"/>
        <v>0</v>
      </c>
      <c r="AE17" s="63">
        <f t="shared" si="2"/>
        <v>0</v>
      </c>
      <c r="AF17" s="63">
        <f t="shared" si="2"/>
        <v>0</v>
      </c>
      <c r="AG17" s="79">
        <f t="shared" si="2"/>
        <v>7.5</v>
      </c>
      <c r="AH17" s="79">
        <f t="shared" si="2"/>
        <v>5</v>
      </c>
      <c r="AI17" s="64">
        <f t="shared" si="2"/>
        <v>146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3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3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3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3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>
        <v>7.5</v>
      </c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3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3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55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3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56</v>
      </c>
      <c r="B26" s="14"/>
      <c r="C26" s="14"/>
      <c r="D26" s="65"/>
      <c r="E26" s="65"/>
      <c r="F26" s="65"/>
      <c r="G26" s="65"/>
      <c r="H26" s="65">
        <v>0.5</v>
      </c>
      <c r="I26" s="65">
        <v>1</v>
      </c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3"/>
        <v>1.5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61</v>
      </c>
      <c r="B27" s="14"/>
      <c r="C27" s="14"/>
      <c r="D27" s="65"/>
      <c r="E27" s="65"/>
      <c r="F27" s="65"/>
      <c r="G27" s="65"/>
      <c r="H27" s="65">
        <v>0.5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>
        <v>1.5</v>
      </c>
      <c r="T27" s="65"/>
      <c r="U27" s="65"/>
      <c r="V27" s="65"/>
      <c r="W27" s="65"/>
      <c r="X27" s="65"/>
      <c r="Y27" s="65"/>
      <c r="Z27" s="65"/>
      <c r="AA27" s="65"/>
      <c r="AB27" s="65"/>
      <c r="AC27" s="65">
        <v>1</v>
      </c>
      <c r="AD27" s="65"/>
      <c r="AE27" s="65"/>
      <c r="AF27" s="65"/>
      <c r="AG27" s="65"/>
      <c r="AH27" s="65"/>
      <c r="AI27" s="61">
        <f t="shared" si="3"/>
        <v>3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" si="4">SUM(D17:D27)</f>
        <v>0</v>
      </c>
      <c r="E28" s="63">
        <f>SUM(E17:E27)</f>
        <v>9</v>
      </c>
      <c r="F28" s="63">
        <f>SUM(F17:F27)</f>
        <v>8</v>
      </c>
      <c r="G28" s="63">
        <f>SUM(G17:G27)</f>
        <v>7</v>
      </c>
      <c r="H28" s="63">
        <f t="shared" ref="H28:K28" si="5">SUM(H17:H27)</f>
        <v>9.5</v>
      </c>
      <c r="I28" s="63">
        <f t="shared" si="5"/>
        <v>8.5</v>
      </c>
      <c r="J28" s="63">
        <f t="shared" si="5"/>
        <v>0</v>
      </c>
      <c r="K28" s="63">
        <f t="shared" si="5"/>
        <v>0</v>
      </c>
      <c r="L28" s="63">
        <f>SUM(L17:L27)</f>
        <v>12.5</v>
      </c>
      <c r="M28" s="63">
        <f>SUM(M17:M27)</f>
        <v>11</v>
      </c>
      <c r="N28" s="63">
        <f>SUM(N17:N27)</f>
        <v>7.5</v>
      </c>
      <c r="O28" s="63">
        <f t="shared" ref="O28:R28" si="6">SUM(O17:O27)</f>
        <v>5.5</v>
      </c>
      <c r="P28" s="63">
        <f t="shared" si="6"/>
        <v>5.5</v>
      </c>
      <c r="Q28" s="63">
        <f t="shared" si="6"/>
        <v>0</v>
      </c>
      <c r="R28" s="63">
        <f t="shared" si="6"/>
        <v>0</v>
      </c>
      <c r="S28" s="63">
        <f>SUM(S17:S27)</f>
        <v>9</v>
      </c>
      <c r="T28" s="63">
        <f>SUM(T17:T27)</f>
        <v>8.5</v>
      </c>
      <c r="U28" s="63">
        <f>SUM(U17:U27)</f>
        <v>3.5</v>
      </c>
      <c r="V28" s="63">
        <f t="shared" ref="V28:Y28" si="7">SUM(V17:V27)</f>
        <v>7.5</v>
      </c>
      <c r="W28" s="63">
        <f t="shared" si="7"/>
        <v>4.5</v>
      </c>
      <c r="X28" s="63">
        <f t="shared" si="7"/>
        <v>0</v>
      </c>
      <c r="Y28" s="63">
        <f t="shared" si="7"/>
        <v>0</v>
      </c>
      <c r="Z28" s="63">
        <f>SUM(Z17:Z27)</f>
        <v>7.5</v>
      </c>
      <c r="AA28" s="63">
        <f>SUM(AA17:AA27)</f>
        <v>7.5</v>
      </c>
      <c r="AB28" s="63">
        <f>SUM(AB17:AB27)</f>
        <v>6</v>
      </c>
      <c r="AC28" s="63">
        <f t="shared" ref="AC28:AF28" si="8">SUM(AC17:AC27)</f>
        <v>7.5</v>
      </c>
      <c r="AD28" s="63">
        <f t="shared" si="8"/>
        <v>0</v>
      </c>
      <c r="AE28" s="63">
        <f t="shared" si="8"/>
        <v>0</v>
      </c>
      <c r="AF28" s="63">
        <f t="shared" si="8"/>
        <v>0</v>
      </c>
      <c r="AG28" s="63">
        <f>SUM(AG17:AG27)</f>
        <v>7.5</v>
      </c>
      <c r="AH28" s="63">
        <f>SUM(AH17:AH27)</f>
        <v>5</v>
      </c>
      <c r="AI28" s="64">
        <f>SUM(AI17:AI27)</f>
        <v>158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72" t="s">
        <v>11</v>
      </c>
      <c r="AH30" s="71">
        <f>22</f>
        <v>22</v>
      </c>
      <c r="AI30" s="67">
        <f>AH30*7.5</f>
        <v>165</v>
      </c>
      <c r="AJ30" s="31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41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40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46</v>
      </c>
      <c r="AH32" s="66"/>
      <c r="AI32" s="66">
        <f>AI28-AI30</f>
        <v>-7</v>
      </c>
      <c r="AJ32" s="75" t="s">
        <v>45</v>
      </c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42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43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73" t="s">
        <v>47</v>
      </c>
      <c r="AH34" s="68"/>
      <c r="AI34" s="69">
        <f>57</f>
        <v>57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44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48</v>
      </c>
      <c r="AH36" s="68"/>
      <c r="AI36" s="70">
        <f>AI34+AI32</f>
        <v>50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2020-03-01T16:18:01Z</cp:lastPrinted>
  <dcterms:created xsi:type="dcterms:W3CDTF">1998-07-03T22:57:08Z</dcterms:created>
  <dcterms:modified xsi:type="dcterms:W3CDTF">2020-03-31T18:34:53Z</dcterms:modified>
</cp:coreProperties>
</file>