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8_{69794E47-1D7D-4304-84FB-41C526A28C8E}" xr6:coauthVersionLast="45" xr6:coauthVersionMax="45" xr10:uidLastSave="{00000000-0000-0000-0000-000000000000}"/>
  <bookViews>
    <workbookView xWindow="40755" yWindow="1485" windowWidth="25980" windowHeight="135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" i="1" l="1"/>
  <c r="AH30" i="1"/>
  <c r="U18" i="1"/>
  <c r="AH28" i="1"/>
  <c r="AG28" i="1"/>
  <c r="AH17" i="1"/>
  <c r="AG17" i="1"/>
  <c r="AF17" i="1"/>
  <c r="AF28" i="1" s="1"/>
  <c r="AA28" i="1"/>
  <c r="Z28" i="1"/>
  <c r="S28" i="1"/>
  <c r="O28" i="1"/>
  <c r="N28" i="1"/>
  <c r="G28" i="1"/>
  <c r="F28" i="1"/>
  <c r="AE17" i="1"/>
  <c r="AE28" i="1" s="1"/>
  <c r="AD17" i="1"/>
  <c r="AD28" i="1" s="1"/>
  <c r="AC17" i="1"/>
  <c r="AC28" i="1" s="1"/>
  <c r="AB17" i="1"/>
  <c r="AB28" i="1" s="1"/>
  <c r="AA17" i="1"/>
  <c r="Z17" i="1"/>
  <c r="Y17" i="1"/>
  <c r="Y28" i="1" s="1"/>
  <c r="X17" i="1"/>
  <c r="X28" i="1" s="1"/>
  <c r="W17" i="1"/>
  <c r="W28" i="1" s="1"/>
  <c r="V17" i="1"/>
  <c r="V28" i="1" s="1"/>
  <c r="U17" i="1"/>
  <c r="T17" i="1"/>
  <c r="T28" i="1" s="1"/>
  <c r="S17" i="1"/>
  <c r="R17" i="1"/>
  <c r="R28" i="1" s="1"/>
  <c r="Q17" i="1"/>
  <c r="Q28" i="1" s="1"/>
  <c r="P17" i="1"/>
  <c r="P28" i="1" s="1"/>
  <c r="O17" i="1"/>
  <c r="N17" i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F17" i="1"/>
  <c r="E17" i="1"/>
  <c r="E28" i="1" s="1"/>
  <c r="D17" i="1"/>
  <c r="D28" i="1" s="1"/>
  <c r="U28" i="1" l="1"/>
  <c r="K28" i="1"/>
  <c r="AI26" i="1" l="1"/>
  <c r="AI9" i="1" l="1"/>
  <c r="AI8" i="1" l="1"/>
  <c r="AI30" i="1" l="1"/>
  <c r="AI25" i="1"/>
  <c r="AI14" i="1"/>
  <c r="AI10" i="1"/>
  <c r="AI11" i="1"/>
  <c r="AI23" i="1"/>
  <c r="AI27" i="1"/>
  <c r="AI15" i="1"/>
  <c r="AI24" i="1"/>
  <c r="AI19" i="1"/>
  <c r="AI13" i="1"/>
  <c r="AI16" i="1"/>
  <c r="AI12" i="1"/>
  <c r="AI20" i="1"/>
  <c r="AI21" i="1"/>
  <c r="AI17" i="1" l="1"/>
  <c r="AI18" i="1"/>
  <c r="AI28" i="1" l="1"/>
  <c r="AI32" i="1" s="1"/>
  <c r="AI36" i="1" s="1"/>
</calcChain>
</file>

<file path=xl/sharedStrings.xml><?xml version="1.0" encoding="utf-8"?>
<sst xmlns="http://schemas.openxmlformats.org/spreadsheetml/2006/main" count="180" uniqueCount="62">
  <si>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</si>
  <si>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</si>
  <si>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</si>
  <si>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</si>
  <si>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</si>
  <si>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</si>
  <si>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</si>
  <si>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</si>
  <si>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</si>
  <si>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</si>
  <si>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</si>
  <si>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</si>
  <si>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</si>
  <si>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</si>
  <si>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</si>
  <si>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</si>
  <si>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</si>
  <si>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</si>
  <si>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</si>
  <si>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</si>
  <si>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</si>
  <si>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</si>
  <si>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</si>
  <si>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</si>
  <si>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</si>
  <si>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</si>
  <si>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</si>
  <si>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</si>
  <si>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</si>
  <si>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</si>
  <si>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</si>
  <si>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</si>
  <si>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</si>
  <si>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</si>
  <si>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</si>
  <si>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</si>
  <si>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</si>
  <si>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</si>
  <si>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</si>
  <si>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</si>
  <si>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</si>
  <si>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</si>
  <si>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</si>
  <si>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</si>
  <si>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</si>
  <si>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</si>
  <si>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</si>
  <si>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</si>
  <si>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</si>
  <si>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</si>
  <si>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Fariba Dian</t>
  </si>
  <si>
    <t>1712</t>
  </si>
  <si>
    <t>Area 6 Lot 3</t>
  </si>
  <si>
    <t>1803</t>
  </si>
  <si>
    <t>Granger</t>
  </si>
  <si>
    <t>OTHER - Detail Package</t>
  </si>
  <si>
    <t>OTHER - Training</t>
  </si>
  <si>
    <t>1705</t>
  </si>
  <si>
    <t>Parker</t>
  </si>
  <si>
    <t>WD/ BP</t>
  </si>
  <si>
    <t>May 2020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</si>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</sst>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164" fontId="5" fillId="0" borderId="27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6"/>
  <sheetViews>
    <sheetView tabSelected="1" topLeftCell="A7" zoomScale="118" zoomScaleNormal="118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.85546875" style="19" bestFit="1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1">
        <f t="shared" ref="AI8:AI16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2">
      <c r="A9" s="54" t="s">
        <v>53</v>
      </c>
      <c r="B9" s="40" t="s">
        <v>54</v>
      </c>
      <c r="C9" s="41" t="s">
        <v>26</v>
      </c>
      <c r="D9" s="62">
        <v>0.5</v>
      </c>
      <c r="E9" s="60" t="s">
        <v>20</v>
      </c>
      <c r="F9" s="60" t="s">
        <v>20</v>
      </c>
      <c r="G9" s="62"/>
      <c r="H9" s="62">
        <v>1</v>
      </c>
      <c r="I9" s="62">
        <v>1.5</v>
      </c>
      <c r="J9" s="62"/>
      <c r="K9" s="62"/>
      <c r="L9" s="60" t="s">
        <v>20</v>
      </c>
      <c r="M9" s="60" t="s">
        <v>20</v>
      </c>
      <c r="N9" s="62"/>
      <c r="O9" s="62"/>
      <c r="P9" s="62">
        <v>1</v>
      </c>
      <c r="Q9" s="62">
        <v>0.5</v>
      </c>
      <c r="R9" s="62"/>
      <c r="S9" s="60" t="s">
        <v>20</v>
      </c>
      <c r="T9" s="60" t="s">
        <v>20</v>
      </c>
      <c r="U9" s="62"/>
      <c r="V9" s="62"/>
      <c r="W9" s="62"/>
      <c r="X9" s="62"/>
      <c r="Y9" s="62">
        <v>1</v>
      </c>
      <c r="Z9" s="60" t="s">
        <v>20</v>
      </c>
      <c r="AA9" s="60" t="s">
        <v>20</v>
      </c>
      <c r="AB9" s="62"/>
      <c r="AC9" s="62"/>
      <c r="AD9" s="62">
        <v>0.5</v>
      </c>
      <c r="AE9" s="62"/>
      <c r="AF9" s="62">
        <v>3</v>
      </c>
      <c r="AG9" s="60" t="s">
        <v>20</v>
      </c>
      <c r="AH9" s="60" t="s">
        <v>20</v>
      </c>
      <c r="AI9" s="61">
        <f t="shared" ref="AI9" si="1">SUM(D9:AH9)</f>
        <v>9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2">
      <c r="A10" s="53" t="s">
        <v>51</v>
      </c>
      <c r="B10" s="45" t="s">
        <v>52</v>
      </c>
      <c r="C10" s="46" t="s">
        <v>59</v>
      </c>
      <c r="D10" s="60">
        <v>6</v>
      </c>
      <c r="E10" s="60" t="s">
        <v>20</v>
      </c>
      <c r="F10" s="60" t="s">
        <v>20</v>
      </c>
      <c r="G10" s="60">
        <v>0.5</v>
      </c>
      <c r="H10" s="60">
        <v>5</v>
      </c>
      <c r="I10" s="60">
        <v>4.5</v>
      </c>
      <c r="J10" s="60">
        <v>6.5</v>
      </c>
      <c r="K10" s="60">
        <v>7.5</v>
      </c>
      <c r="L10" s="60" t="s">
        <v>20</v>
      </c>
      <c r="M10" s="60" t="s">
        <v>20</v>
      </c>
      <c r="N10" s="60">
        <v>1</v>
      </c>
      <c r="O10" s="60"/>
      <c r="P10" s="60"/>
      <c r="Q10" s="60"/>
      <c r="R10" s="60"/>
      <c r="S10" s="60" t="s">
        <v>20</v>
      </c>
      <c r="T10" s="60" t="s">
        <v>20</v>
      </c>
      <c r="U10" s="60"/>
      <c r="V10" s="60">
        <v>6</v>
      </c>
      <c r="W10" s="60">
        <v>0.5</v>
      </c>
      <c r="X10" s="60"/>
      <c r="Y10" s="60"/>
      <c r="Z10" s="60" t="s">
        <v>20</v>
      </c>
      <c r="AA10" s="60" t="s">
        <v>20</v>
      </c>
      <c r="AB10" s="60"/>
      <c r="AC10" s="60"/>
      <c r="AD10" s="60"/>
      <c r="AE10" s="60"/>
      <c r="AF10" s="60"/>
      <c r="AG10" s="60" t="s">
        <v>20</v>
      </c>
      <c r="AH10" s="60" t="s">
        <v>20</v>
      </c>
      <c r="AI10" s="61">
        <f>SUM(D10:AH10)</f>
        <v>37.5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57</v>
      </c>
      <c r="B11" s="40" t="s">
        <v>58</v>
      </c>
      <c r="C11" s="41" t="s">
        <v>40</v>
      </c>
      <c r="D11" s="62"/>
      <c r="E11" s="60" t="s">
        <v>20</v>
      </c>
      <c r="F11" s="60" t="s">
        <v>20</v>
      </c>
      <c r="G11" s="62"/>
      <c r="H11" s="62"/>
      <c r="I11" s="62"/>
      <c r="J11" s="62"/>
      <c r="K11" s="62"/>
      <c r="L11" s="60" t="s">
        <v>20</v>
      </c>
      <c r="M11" s="60" t="s">
        <v>20</v>
      </c>
      <c r="N11" s="62"/>
      <c r="O11" s="62"/>
      <c r="P11" s="62"/>
      <c r="Q11" s="62"/>
      <c r="R11" s="62"/>
      <c r="S11" s="60" t="s">
        <v>20</v>
      </c>
      <c r="T11" s="60" t="s">
        <v>20</v>
      </c>
      <c r="U11" s="62"/>
      <c r="V11" s="62"/>
      <c r="W11" s="62"/>
      <c r="X11" s="62"/>
      <c r="Y11" s="62"/>
      <c r="Z11" s="60" t="s">
        <v>20</v>
      </c>
      <c r="AA11" s="60" t="s">
        <v>20</v>
      </c>
      <c r="AB11" s="62"/>
      <c r="AC11" s="62"/>
      <c r="AD11" s="62"/>
      <c r="AE11" s="62"/>
      <c r="AF11" s="62"/>
      <c r="AG11" s="60" t="s">
        <v>20</v>
      </c>
      <c r="AH11" s="60" t="s">
        <v>20</v>
      </c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 t="s">
        <v>20</v>
      </c>
      <c r="F12" s="60" t="s">
        <v>20</v>
      </c>
      <c r="G12" s="60"/>
      <c r="H12" s="60"/>
      <c r="I12" s="60"/>
      <c r="J12" s="60"/>
      <c r="K12" s="60"/>
      <c r="L12" s="60" t="s">
        <v>20</v>
      </c>
      <c r="M12" s="60" t="s">
        <v>20</v>
      </c>
      <c r="N12" s="60"/>
      <c r="O12" s="60"/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/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0" t="s">
        <v>20</v>
      </c>
      <c r="F13" s="60" t="s">
        <v>20</v>
      </c>
      <c r="G13" s="62"/>
      <c r="H13" s="62"/>
      <c r="I13" s="62"/>
      <c r="J13" s="62"/>
      <c r="K13" s="62"/>
      <c r="L13" s="60" t="s">
        <v>20</v>
      </c>
      <c r="M13" s="60" t="s">
        <v>20</v>
      </c>
      <c r="N13" s="62"/>
      <c r="O13" s="62"/>
      <c r="P13" s="62"/>
      <c r="Q13" s="62"/>
      <c r="R13" s="62"/>
      <c r="S13" s="60" t="s">
        <v>20</v>
      </c>
      <c r="T13" s="60" t="s">
        <v>20</v>
      </c>
      <c r="U13" s="62"/>
      <c r="V13" s="62"/>
      <c r="W13" s="62"/>
      <c r="X13" s="62"/>
      <c r="Y13" s="62"/>
      <c r="Z13" s="60" t="s">
        <v>20</v>
      </c>
      <c r="AA13" s="60" t="s">
        <v>20</v>
      </c>
      <c r="AB13" s="62"/>
      <c r="AC13" s="62"/>
      <c r="AD13" s="62"/>
      <c r="AE13" s="62"/>
      <c r="AF13" s="62"/>
      <c r="AG13" s="60" t="s">
        <v>20</v>
      </c>
      <c r="AH13" s="60" t="s">
        <v>20</v>
      </c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0" t="s">
        <v>20</v>
      </c>
      <c r="F15" s="60" t="s">
        <v>20</v>
      </c>
      <c r="G15" s="62"/>
      <c r="H15" s="62"/>
      <c r="I15" s="62"/>
      <c r="J15" s="62"/>
      <c r="K15" s="62"/>
      <c r="L15" s="60" t="s">
        <v>20</v>
      </c>
      <c r="M15" s="60" t="s">
        <v>20</v>
      </c>
      <c r="N15" s="62"/>
      <c r="O15" s="62"/>
      <c r="P15" s="62"/>
      <c r="Q15" s="62"/>
      <c r="R15" s="62"/>
      <c r="S15" s="60" t="s">
        <v>20</v>
      </c>
      <c r="T15" s="60" t="s">
        <v>20</v>
      </c>
      <c r="U15" s="62"/>
      <c r="V15" s="62"/>
      <c r="W15" s="62"/>
      <c r="X15" s="62"/>
      <c r="Y15" s="62"/>
      <c r="Z15" s="60" t="s">
        <v>20</v>
      </c>
      <c r="AA15" s="60" t="s">
        <v>20</v>
      </c>
      <c r="AB15" s="62"/>
      <c r="AC15" s="62"/>
      <c r="AD15" s="62"/>
      <c r="AE15" s="62"/>
      <c r="AF15" s="62"/>
      <c r="AG15" s="60" t="s">
        <v>20</v>
      </c>
      <c r="AH15" s="60" t="s">
        <v>20</v>
      </c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6.5</v>
      </c>
      <c r="E17" s="63">
        <f t="shared" si="2"/>
        <v>0</v>
      </c>
      <c r="F17" s="63">
        <f t="shared" si="2"/>
        <v>0</v>
      </c>
      <c r="G17" s="63">
        <f t="shared" si="2"/>
        <v>0.5</v>
      </c>
      <c r="H17" s="63">
        <f t="shared" si="2"/>
        <v>6</v>
      </c>
      <c r="I17" s="63">
        <f t="shared" si="2"/>
        <v>6</v>
      </c>
      <c r="J17" s="63">
        <f t="shared" si="2"/>
        <v>6.5</v>
      </c>
      <c r="K17" s="63">
        <f t="shared" si="2"/>
        <v>7.5</v>
      </c>
      <c r="L17" s="63">
        <f t="shared" si="2"/>
        <v>0</v>
      </c>
      <c r="M17" s="63">
        <f t="shared" si="2"/>
        <v>0</v>
      </c>
      <c r="N17" s="63">
        <f t="shared" si="2"/>
        <v>1</v>
      </c>
      <c r="O17" s="63">
        <f t="shared" si="2"/>
        <v>0</v>
      </c>
      <c r="P17" s="63">
        <f t="shared" si="2"/>
        <v>1</v>
      </c>
      <c r="Q17" s="63">
        <f t="shared" si="2"/>
        <v>0.5</v>
      </c>
      <c r="R17" s="63">
        <f t="shared" si="2"/>
        <v>0</v>
      </c>
      <c r="S17" s="63">
        <f t="shared" si="2"/>
        <v>0</v>
      </c>
      <c r="T17" s="63">
        <f t="shared" si="2"/>
        <v>0</v>
      </c>
      <c r="U17" s="79">
        <f t="shared" si="2"/>
        <v>0</v>
      </c>
      <c r="V17" s="79">
        <f t="shared" si="2"/>
        <v>6</v>
      </c>
      <c r="W17" s="79">
        <f t="shared" si="2"/>
        <v>0.5</v>
      </c>
      <c r="X17" s="79">
        <f t="shared" si="2"/>
        <v>0</v>
      </c>
      <c r="Y17" s="79">
        <f t="shared" si="2"/>
        <v>1</v>
      </c>
      <c r="Z17" s="63">
        <f t="shared" si="2"/>
        <v>0</v>
      </c>
      <c r="AA17" s="63">
        <f t="shared" si="2"/>
        <v>0</v>
      </c>
      <c r="AB17" s="79">
        <f t="shared" si="2"/>
        <v>0</v>
      </c>
      <c r="AC17" s="79">
        <f t="shared" si="2"/>
        <v>0</v>
      </c>
      <c r="AD17" s="79">
        <f t="shared" si="2"/>
        <v>0.5</v>
      </c>
      <c r="AE17" s="79">
        <f t="shared" si="2"/>
        <v>0</v>
      </c>
      <c r="AF17" s="79">
        <f t="shared" ref="AF17:AH17" si="3">SUM(AF8:AF16)</f>
        <v>3</v>
      </c>
      <c r="AG17" s="63">
        <f t="shared" si="3"/>
        <v>0</v>
      </c>
      <c r="AH17" s="63">
        <f t="shared" si="3"/>
        <v>0</v>
      </c>
      <c r="AI17" s="64">
        <f t="shared" ref="AI17" si="4">SUM(AI8:AI16)</f>
        <v>46.5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>
        <f>7.5</f>
        <v>7.5</v>
      </c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>
        <v>7.5</v>
      </c>
      <c r="P24" s="65"/>
      <c r="Q24" s="65"/>
      <c r="R24" s="65">
        <v>7.5</v>
      </c>
      <c r="S24" s="65"/>
      <c r="T24" s="65"/>
      <c r="U24" s="65">
        <v>7.5</v>
      </c>
      <c r="V24" s="65"/>
      <c r="W24" s="65"/>
      <c r="X24" s="65">
        <v>7.5</v>
      </c>
      <c r="Y24" s="65"/>
      <c r="Z24" s="65"/>
      <c r="AA24" s="65">
        <v>7.5</v>
      </c>
      <c r="AB24" s="65">
        <v>7.5</v>
      </c>
      <c r="AC24" s="65"/>
      <c r="AD24" s="65"/>
      <c r="AE24" s="65">
        <v>7.5</v>
      </c>
      <c r="AF24" s="65"/>
      <c r="AG24" s="65"/>
      <c r="AH24" s="65"/>
      <c r="AI24" s="61">
        <f t="shared" si="5"/>
        <v>52.5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5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56</v>
      </c>
      <c r="B26" s="14"/>
      <c r="C26" s="14"/>
      <c r="D26" s="65">
        <v>1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1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61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 t="shared" ref="D28:F28" si="6">SUM(D17:D27)</f>
        <v>7.5</v>
      </c>
      <c r="E28" s="63">
        <f t="shared" si="6"/>
        <v>0</v>
      </c>
      <c r="F28" s="63">
        <f t="shared" si="6"/>
        <v>0</v>
      </c>
      <c r="G28" s="63">
        <f>SUM(G17:G27)</f>
        <v>0.5</v>
      </c>
      <c r="H28" s="63">
        <f>SUM(H17:H27)</f>
        <v>6</v>
      </c>
      <c r="I28" s="63">
        <f>SUM(I17:I27)</f>
        <v>6</v>
      </c>
      <c r="J28" s="63">
        <f t="shared" ref="J28:M28" si="7">SUM(J17:J27)</f>
        <v>6.5</v>
      </c>
      <c r="K28" s="63">
        <f t="shared" si="7"/>
        <v>7.5</v>
      </c>
      <c r="L28" s="63">
        <f t="shared" si="7"/>
        <v>0</v>
      </c>
      <c r="M28" s="63">
        <f t="shared" si="7"/>
        <v>0</v>
      </c>
      <c r="N28" s="63">
        <f>SUM(N17:N27)</f>
        <v>1</v>
      </c>
      <c r="O28" s="63">
        <f>SUM(O17:O27)</f>
        <v>7.5</v>
      </c>
      <c r="P28" s="63">
        <f>SUM(P17:P27)</f>
        <v>1</v>
      </c>
      <c r="Q28" s="63">
        <f t="shared" ref="Q28:T28" si="8">SUM(Q17:Q27)</f>
        <v>0.5</v>
      </c>
      <c r="R28" s="63">
        <f t="shared" si="8"/>
        <v>7.5</v>
      </c>
      <c r="S28" s="63">
        <f t="shared" si="8"/>
        <v>0</v>
      </c>
      <c r="T28" s="63">
        <f t="shared" si="8"/>
        <v>0</v>
      </c>
      <c r="U28" s="63">
        <f>SUM(U17:U27)</f>
        <v>15</v>
      </c>
      <c r="V28" s="63">
        <f>SUM(V17:V27)</f>
        <v>6</v>
      </c>
      <c r="W28" s="63">
        <f>SUM(W17:W27)</f>
        <v>0.5</v>
      </c>
      <c r="X28" s="63">
        <f t="shared" ref="X28:AA28" si="9">SUM(X17:X27)</f>
        <v>7.5</v>
      </c>
      <c r="Y28" s="63">
        <f t="shared" si="9"/>
        <v>1</v>
      </c>
      <c r="Z28" s="63">
        <f t="shared" si="9"/>
        <v>0</v>
      </c>
      <c r="AA28" s="63">
        <f t="shared" si="9"/>
        <v>7.5</v>
      </c>
      <c r="AB28" s="63">
        <f>SUM(AB17:AB27)</f>
        <v>7.5</v>
      </c>
      <c r="AC28" s="63">
        <f>SUM(AC17:AC27)</f>
        <v>0</v>
      </c>
      <c r="AD28" s="63">
        <f>SUM(AD17:AD27)</f>
        <v>0.5</v>
      </c>
      <c r="AE28" s="63">
        <f t="shared" ref="AE28:AH28" si="10">SUM(AE17:AE27)</f>
        <v>7.5</v>
      </c>
      <c r="AF28" s="63">
        <f t="shared" si="10"/>
        <v>3</v>
      </c>
      <c r="AG28" s="63">
        <f t="shared" si="10"/>
        <v>0</v>
      </c>
      <c r="AH28" s="63">
        <f t="shared" si="10"/>
        <v>0</v>
      </c>
      <c r="AI28" s="64">
        <f>SUM(AI17:AI27)</f>
        <v>107.5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72" t="s">
        <v>11</v>
      </c>
      <c r="AH30" s="71">
        <f>21</f>
        <v>21</v>
      </c>
      <c r="AI30" s="67">
        <f>AH30*7.5</f>
        <v>157.5</v>
      </c>
      <c r="AJ30" s="31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41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40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72" t="s">
        <v>46</v>
      </c>
      <c r="AH32" s="66"/>
      <c r="AI32" s="66">
        <f>AI28-AI30</f>
        <v>-50</v>
      </c>
      <c r="AJ32" s="75" t="s">
        <v>45</v>
      </c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42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43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73" t="s">
        <v>47</v>
      </c>
      <c r="AH34" s="68"/>
      <c r="AI34" s="69">
        <f>45</f>
        <v>45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44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73" t="s">
        <v>48</v>
      </c>
      <c r="AH36" s="68"/>
      <c r="AI36" s="70">
        <f>AI34+AI32</f>
        <v>-5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2020-06-01T13:29:19Z</cp:lastPrinted>
  <dcterms:created xsi:type="dcterms:W3CDTF">1998-07-03T22:57:08Z</dcterms:created>
  <dcterms:modified xsi:type="dcterms:W3CDTF">2020-06-01T13:30:08Z</dcterms:modified>
</cp:coreProperties>
</file>