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0\"/>
    </mc:Choice>
  </mc:AlternateContent>
  <xr:revisionPtr revIDLastSave="0" documentId="13_ncr:1_{CA446393-0BC2-4187-9BE1-891298151AAF}" xr6:coauthVersionLast="45" xr6:coauthVersionMax="45" xr10:uidLastSave="{00000000-0000-0000-0000-000000000000}"/>
  <bookViews>
    <workbookView xWindow="1995" yWindow="615" windowWidth="25980" windowHeight="1353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7" i="1" l="1"/>
  <c r="AI35" i="1" l="1"/>
  <c r="AH31" i="1"/>
  <c r="AH17" i="1"/>
  <c r="AH29" i="1" s="1"/>
  <c r="AG17" i="1"/>
  <c r="AG29" i="1" s="1"/>
  <c r="AF17" i="1"/>
  <c r="AF29" i="1" s="1"/>
  <c r="X29" i="1"/>
  <c r="P29" i="1"/>
  <c r="J29" i="1"/>
  <c r="I29" i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O17" i="1"/>
  <c r="O29" i="1" s="1"/>
  <c r="N17" i="1"/>
  <c r="N29" i="1" s="1"/>
  <c r="M17" i="1"/>
  <c r="M29" i="1" s="1"/>
  <c r="L17" i="1"/>
  <c r="L29" i="1" s="1"/>
  <c r="K17" i="1"/>
  <c r="K29" i="1" s="1"/>
  <c r="J17" i="1"/>
  <c r="I17" i="1"/>
  <c r="H17" i="1"/>
  <c r="H29" i="1" s="1"/>
  <c r="G17" i="1"/>
  <c r="G29" i="1" s="1"/>
  <c r="F17" i="1"/>
  <c r="F29" i="1" s="1"/>
  <c r="E17" i="1"/>
  <c r="E29" i="1" s="1"/>
  <c r="D17" i="1"/>
  <c r="D29" i="1" s="1"/>
  <c r="AI26" i="1" l="1"/>
  <c r="AI9" i="1" l="1"/>
  <c r="AI8" i="1" l="1"/>
  <c r="AI31" i="1" l="1"/>
  <c r="AI25" i="1"/>
  <c r="AI14" i="1"/>
  <c r="AI10" i="1"/>
  <c r="AI11" i="1"/>
  <c r="AI23" i="1"/>
  <c r="AI28" i="1"/>
  <c r="AI15" i="1"/>
  <c r="AI24" i="1"/>
  <c r="AI19" i="1"/>
  <c r="AI13" i="1"/>
  <c r="AI16" i="1"/>
  <c r="AI12" i="1"/>
  <c r="AI20" i="1"/>
  <c r="AI21" i="1"/>
  <c r="AI17" i="1" l="1"/>
  <c r="AI18" i="1"/>
  <c r="AI29" i="1" l="1"/>
  <c r="AI33" i="1" s="1"/>
  <c r="AI37" i="1" s="1"/>
</calcChain>
</file>

<file path=xl/sharedStrings.xml><?xml version="1.0" encoding="utf-8"?>
<sst xmlns="http://schemas.openxmlformats.org/spreadsheetml/2006/main" count="162" uniqueCount="63">
  <si>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</si>
  <si>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</si>
  <si>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</si>
  <si>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</si>
  <si>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</si>
  <si>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</si>
  <si>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</si>
  <si>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</si>
  <si>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</si>
  <si>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</si>
  <si>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</si>
  <si>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</si>
  <si>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</si>
  <si>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</si>
  <si>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</si>
  <si>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</si>
  <si>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</si>
  <si>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</si>
  <si>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</si>
  <si>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</si>
  <si>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</si>
  <si>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</si>
  <si>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</si>
  <si>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</si>
  <si>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</si>
  <si>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</si>
  <si>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</si>
  <si>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</si>
  <si>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</si>
  <si>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</si>
  <si>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</si>
  <si>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</si>
  <si>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</si>
  <si>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</si>
  <si>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</si>
  <si>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</si>
  <si>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</si>
  <si>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</si>
  <si>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</si>
  <si>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</si>
  <si>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</si>
  <si>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</si>
  <si>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</si>
  <si>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</si>
  <si>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</si>
  <si>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</si>
  <si>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</si>
  <si>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</si>
  <si>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</si>
  <si>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</si>
  <si>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Fariba Dian</t>
  </si>
  <si>
    <t>1712</t>
  </si>
  <si>
    <t>Area 6 Lot 3</t>
  </si>
  <si>
    <t>1803</t>
  </si>
  <si>
    <t>Granger</t>
  </si>
  <si>
    <t>1705</t>
  </si>
  <si>
    <t>Parker</t>
  </si>
  <si>
    <t>WD/ BP</t>
  </si>
  <si>
    <t>June 2020</t>
  </si>
  <si>
    <t>OTHER - Revit Training</t>
  </si>
  <si>
    <t>OTHER - Admin</t>
  </si>
  <si>
    <t>OTHER - Day off</t>
  </si>
  <si>
    <t>OTHER - Detail Package/ Office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</si>
</sst>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M32" sqref="AM3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.85546875" style="19" bestFit="1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>
        <v>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/>
      <c r="E8" s="60"/>
      <c r="F8" s="60"/>
      <c r="G8" s="60"/>
      <c r="H8" s="60"/>
      <c r="I8" s="60" t="s">
        <v>20</v>
      </c>
      <c r="J8" s="60" t="s">
        <v>20</v>
      </c>
      <c r="K8" s="60"/>
      <c r="L8" s="60"/>
      <c r="M8" s="60"/>
      <c r="N8" s="60"/>
      <c r="O8" s="60"/>
      <c r="P8" s="60" t="s">
        <v>20</v>
      </c>
      <c r="Q8" s="60" t="s">
        <v>20</v>
      </c>
      <c r="R8" s="60"/>
      <c r="S8" s="60"/>
      <c r="T8" s="60"/>
      <c r="U8" s="60"/>
      <c r="V8" s="60"/>
      <c r="W8" s="60" t="s">
        <v>20</v>
      </c>
      <c r="X8" s="60" t="s">
        <v>20</v>
      </c>
      <c r="Y8" s="60"/>
      <c r="Z8" s="60"/>
      <c r="AA8" s="60"/>
      <c r="AB8" s="60"/>
      <c r="AC8" s="60"/>
      <c r="AD8" s="60" t="s">
        <v>20</v>
      </c>
      <c r="AE8" s="60" t="s">
        <v>20</v>
      </c>
      <c r="AF8" s="60"/>
      <c r="AG8" s="60"/>
      <c r="AH8" s="60"/>
      <c r="AI8" s="61">
        <f t="shared" ref="AI8:AI16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2">
      <c r="A9" s="54" t="s">
        <v>53</v>
      </c>
      <c r="B9" s="40" t="s">
        <v>54</v>
      </c>
      <c r="C9" s="41" t="s">
        <v>26</v>
      </c>
      <c r="D9" s="62">
        <v>2.5</v>
      </c>
      <c r="E9" s="62">
        <v>3</v>
      </c>
      <c r="F9" s="62"/>
      <c r="G9" s="62">
        <v>0.5</v>
      </c>
      <c r="H9" s="62"/>
      <c r="I9" s="60" t="s">
        <v>20</v>
      </c>
      <c r="J9" s="60" t="s">
        <v>20</v>
      </c>
      <c r="K9" s="62">
        <v>3</v>
      </c>
      <c r="L9" s="62">
        <v>5.5</v>
      </c>
      <c r="M9" s="62"/>
      <c r="N9" s="62">
        <v>4.5</v>
      </c>
      <c r="O9" s="62">
        <v>2.5</v>
      </c>
      <c r="P9" s="60" t="s">
        <v>20</v>
      </c>
      <c r="Q9" s="60" t="s">
        <v>20</v>
      </c>
      <c r="R9" s="62">
        <v>5.5</v>
      </c>
      <c r="S9" s="62">
        <v>7.5</v>
      </c>
      <c r="T9" s="62"/>
      <c r="U9" s="62">
        <v>10.5</v>
      </c>
      <c r="V9" s="62">
        <v>3.5</v>
      </c>
      <c r="W9" s="60" t="s">
        <v>20</v>
      </c>
      <c r="X9" s="60" t="s">
        <v>20</v>
      </c>
      <c r="Y9" s="62">
        <v>6.5</v>
      </c>
      <c r="Z9" s="62">
        <v>7</v>
      </c>
      <c r="AA9" s="62"/>
      <c r="AB9" s="62">
        <v>7.5</v>
      </c>
      <c r="AC9" s="62">
        <v>6</v>
      </c>
      <c r="AD9" s="60" t="s">
        <v>20</v>
      </c>
      <c r="AE9" s="60" t="s">
        <v>20</v>
      </c>
      <c r="AF9" s="62">
        <v>7.5</v>
      </c>
      <c r="AG9" s="62">
        <v>8</v>
      </c>
      <c r="AH9" s="62"/>
      <c r="AI9" s="61">
        <f t="shared" ref="AI9" si="1">SUM(D9:AH9)</f>
        <v>91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2">
      <c r="A10" s="53" t="s">
        <v>51</v>
      </c>
      <c r="B10" s="45" t="s">
        <v>52</v>
      </c>
      <c r="C10" s="46" t="s">
        <v>57</v>
      </c>
      <c r="D10" s="60">
        <v>5</v>
      </c>
      <c r="E10" s="60">
        <v>3.5</v>
      </c>
      <c r="F10" s="60">
        <v>3</v>
      </c>
      <c r="G10" s="60">
        <v>3.5</v>
      </c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>SUM(D10:AH10)</f>
        <v>15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 t="s">
        <v>55</v>
      </c>
      <c r="B11" s="40" t="s">
        <v>56</v>
      </c>
      <c r="C11" s="41" t="s">
        <v>40</v>
      </c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>
        <v>2</v>
      </c>
      <c r="P11" s="60" t="s">
        <v>20</v>
      </c>
      <c r="Q11" s="60" t="s">
        <v>20</v>
      </c>
      <c r="R11" s="62"/>
      <c r="S11" s="62">
        <v>1</v>
      </c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 t="shared" si="0"/>
        <v>3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/>
      <c r="T15" s="62"/>
      <c r="U15" s="62"/>
      <c r="V15" s="62"/>
      <c r="W15" s="60" t="s">
        <v>20</v>
      </c>
      <c r="X15" s="60" t="s">
        <v>20</v>
      </c>
      <c r="Y15" s="62"/>
      <c r="Z15" s="62"/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2">SUM(D8:D16)</f>
        <v>7.5</v>
      </c>
      <c r="E17" s="63">
        <f t="shared" si="2"/>
        <v>6.5</v>
      </c>
      <c r="F17" s="63">
        <f t="shared" si="2"/>
        <v>3</v>
      </c>
      <c r="G17" s="63">
        <f t="shared" si="2"/>
        <v>4</v>
      </c>
      <c r="H17" s="63">
        <f t="shared" si="2"/>
        <v>0</v>
      </c>
      <c r="I17" s="63">
        <f t="shared" si="2"/>
        <v>0</v>
      </c>
      <c r="J17" s="63">
        <f t="shared" si="2"/>
        <v>0</v>
      </c>
      <c r="K17" s="63">
        <f t="shared" si="2"/>
        <v>3</v>
      </c>
      <c r="L17" s="63">
        <f t="shared" si="2"/>
        <v>5.5</v>
      </c>
      <c r="M17" s="63">
        <f t="shared" si="2"/>
        <v>0</v>
      </c>
      <c r="N17" s="63">
        <f t="shared" si="2"/>
        <v>4.5</v>
      </c>
      <c r="O17" s="63">
        <f t="shared" si="2"/>
        <v>4.5</v>
      </c>
      <c r="P17" s="63">
        <f t="shared" si="2"/>
        <v>0</v>
      </c>
      <c r="Q17" s="63">
        <f t="shared" si="2"/>
        <v>0</v>
      </c>
      <c r="R17" s="79">
        <f t="shared" si="2"/>
        <v>5.5</v>
      </c>
      <c r="S17" s="79">
        <f t="shared" si="2"/>
        <v>8.5</v>
      </c>
      <c r="T17" s="79">
        <f t="shared" si="2"/>
        <v>0</v>
      </c>
      <c r="U17" s="79">
        <f t="shared" si="2"/>
        <v>10.5</v>
      </c>
      <c r="V17" s="79">
        <f t="shared" si="2"/>
        <v>3.5</v>
      </c>
      <c r="W17" s="63">
        <f t="shared" si="2"/>
        <v>0</v>
      </c>
      <c r="X17" s="63">
        <f t="shared" si="2"/>
        <v>0</v>
      </c>
      <c r="Y17" s="79">
        <f t="shared" si="2"/>
        <v>6.5</v>
      </c>
      <c r="Z17" s="79">
        <f t="shared" si="2"/>
        <v>7</v>
      </c>
      <c r="AA17" s="79">
        <f t="shared" si="2"/>
        <v>0</v>
      </c>
      <c r="AB17" s="79">
        <f t="shared" si="2"/>
        <v>7.5</v>
      </c>
      <c r="AC17" s="79">
        <f t="shared" si="2"/>
        <v>6</v>
      </c>
      <c r="AD17" s="63">
        <f t="shared" si="2"/>
        <v>0</v>
      </c>
      <c r="AE17" s="63">
        <f t="shared" si="2"/>
        <v>0</v>
      </c>
      <c r="AF17" s="79">
        <f t="shared" ref="AF17:AH17" si="3">SUM(AF8:AF16)</f>
        <v>7.5</v>
      </c>
      <c r="AG17" s="79">
        <f t="shared" si="3"/>
        <v>8</v>
      </c>
      <c r="AH17" s="79">
        <f t="shared" si="3"/>
        <v>0</v>
      </c>
      <c r="AI17" s="64">
        <f t="shared" ref="AI17" si="4">SUM(AI8:AI16)</f>
        <v>109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8" si="5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62</v>
      </c>
      <c r="B25" s="14"/>
      <c r="C25" s="14"/>
      <c r="D25" s="65"/>
      <c r="E25" s="65"/>
      <c r="F25" s="65">
        <v>3.5</v>
      </c>
      <c r="G25" s="65"/>
      <c r="H25" s="65"/>
      <c r="I25" s="65"/>
      <c r="J25" s="65"/>
      <c r="K25" s="65">
        <v>5</v>
      </c>
      <c r="L25" s="65">
        <v>1</v>
      </c>
      <c r="M25" s="65"/>
      <c r="N25" s="65"/>
      <c r="O25" s="65">
        <v>2</v>
      </c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11.5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60</v>
      </c>
      <c r="B26" s="14"/>
      <c r="C26" s="14"/>
      <c r="D26" s="65">
        <v>1</v>
      </c>
      <c r="E26" s="65">
        <v>0.5</v>
      </c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>
        <v>0.5</v>
      </c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2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59</v>
      </c>
      <c r="B27" s="14"/>
      <c r="C27" s="14"/>
      <c r="D27" s="65"/>
      <c r="E27" s="65"/>
      <c r="F27" s="65"/>
      <c r="G27" s="65">
        <v>4.5</v>
      </c>
      <c r="H27" s="65"/>
      <c r="I27" s="65"/>
      <c r="J27" s="65"/>
      <c r="K27" s="65"/>
      <c r="L27" s="65"/>
      <c r="M27" s="65"/>
      <c r="N27" s="65">
        <v>2.5</v>
      </c>
      <c r="O27" s="65">
        <v>1</v>
      </c>
      <c r="P27" s="65"/>
      <c r="Q27" s="65"/>
      <c r="R27" s="65">
        <v>2</v>
      </c>
      <c r="S27" s="65"/>
      <c r="T27" s="65"/>
      <c r="U27" s="65"/>
      <c r="V27" s="65"/>
      <c r="W27" s="65"/>
      <c r="X27" s="65"/>
      <c r="Y27" s="65">
        <v>1.5</v>
      </c>
      <c r="Z27" s="65"/>
      <c r="AA27" s="65"/>
      <c r="AB27" s="65">
        <v>1</v>
      </c>
      <c r="AC27" s="65"/>
      <c r="AD27" s="65"/>
      <c r="AE27" s="65"/>
      <c r="AF27" s="65"/>
      <c r="AG27" s="65"/>
      <c r="AH27" s="65"/>
      <c r="AI27" s="61">
        <f t="shared" si="5"/>
        <v>12.5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61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5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3">
        <f>SUM(D17:D28)</f>
        <v>8.5</v>
      </c>
      <c r="E29" s="63">
        <f>SUM(E17:E28)</f>
        <v>7</v>
      </c>
      <c r="F29" s="63">
        <f>SUM(F17:F28)</f>
        <v>6.5</v>
      </c>
      <c r="G29" s="63">
        <f t="shared" ref="G29:J29" si="6">SUM(G17:G28)</f>
        <v>8.5</v>
      </c>
      <c r="H29" s="63">
        <f t="shared" si="6"/>
        <v>0</v>
      </c>
      <c r="I29" s="63">
        <f t="shared" si="6"/>
        <v>0</v>
      </c>
      <c r="J29" s="63">
        <f t="shared" si="6"/>
        <v>0</v>
      </c>
      <c r="K29" s="63">
        <f>SUM(K17:K28)</f>
        <v>8</v>
      </c>
      <c r="L29" s="63">
        <f>SUM(L17:L28)</f>
        <v>6.5</v>
      </c>
      <c r="M29" s="63">
        <f>SUM(M17:M28)</f>
        <v>0</v>
      </c>
      <c r="N29" s="63">
        <f t="shared" ref="N29:Q29" si="7">SUM(N17:N28)</f>
        <v>7</v>
      </c>
      <c r="O29" s="63">
        <f t="shared" si="7"/>
        <v>7.5</v>
      </c>
      <c r="P29" s="63">
        <f t="shared" si="7"/>
        <v>0</v>
      </c>
      <c r="Q29" s="63">
        <f t="shared" si="7"/>
        <v>0</v>
      </c>
      <c r="R29" s="63">
        <f>SUM(R17:R28)</f>
        <v>7.5</v>
      </c>
      <c r="S29" s="63">
        <f>SUM(S17:S28)</f>
        <v>8.5</v>
      </c>
      <c r="T29" s="63">
        <f>SUM(T17:T28)</f>
        <v>0</v>
      </c>
      <c r="U29" s="63">
        <f t="shared" ref="U29:X29" si="8">SUM(U17:U28)</f>
        <v>10.5</v>
      </c>
      <c r="V29" s="63">
        <f t="shared" si="8"/>
        <v>3.5</v>
      </c>
      <c r="W29" s="63">
        <f t="shared" si="8"/>
        <v>0</v>
      </c>
      <c r="X29" s="63">
        <f t="shared" si="8"/>
        <v>0</v>
      </c>
      <c r="Y29" s="63">
        <f>SUM(Y17:Y28)</f>
        <v>8</v>
      </c>
      <c r="Z29" s="63">
        <f>SUM(Z17:Z28)</f>
        <v>7.5</v>
      </c>
      <c r="AA29" s="63">
        <f>SUM(AA17:AA28)</f>
        <v>0</v>
      </c>
      <c r="AB29" s="63">
        <f t="shared" ref="AB29:AE29" si="9">SUM(AB17:AB28)</f>
        <v>8.5</v>
      </c>
      <c r="AC29" s="63">
        <f t="shared" si="9"/>
        <v>6</v>
      </c>
      <c r="AD29" s="63">
        <f t="shared" si="9"/>
        <v>0</v>
      </c>
      <c r="AE29" s="63">
        <f t="shared" si="9"/>
        <v>0</v>
      </c>
      <c r="AF29" s="63">
        <f>SUM(AF17:AF28)</f>
        <v>7.5</v>
      </c>
      <c r="AG29" s="63">
        <f>SUM(AG17:AG28)</f>
        <v>8</v>
      </c>
      <c r="AH29" s="63">
        <f>SUM(AH17:AH28)</f>
        <v>0</v>
      </c>
      <c r="AI29" s="64">
        <f>SUM(AI17:AI28)</f>
        <v>135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6"/>
      <c r="E31" s="66"/>
      <c r="F31" s="66" t="s">
        <v>33</v>
      </c>
      <c r="G31" s="66"/>
      <c r="H31" s="66" t="s">
        <v>34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11</v>
      </c>
      <c r="AH31" s="71">
        <f>18</f>
        <v>18</v>
      </c>
      <c r="AI31" s="67">
        <f>AH31*7.5</f>
        <v>135</v>
      </c>
      <c r="AJ31" s="31"/>
      <c r="AZ31" s="56"/>
    </row>
    <row r="32" spans="1:190" s="30" customFormat="1" ht="11.25" x14ac:dyDescent="0.2">
      <c r="A32" s="18" t="s">
        <v>25</v>
      </c>
      <c r="B32" s="17" t="s">
        <v>28</v>
      </c>
      <c r="C32" s="17"/>
      <c r="D32" s="66"/>
      <c r="E32" s="66"/>
      <c r="F32" s="66" t="s">
        <v>41</v>
      </c>
      <c r="G32" s="66"/>
      <c r="H32" s="66" t="s">
        <v>35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1.25" x14ac:dyDescent="0.2">
      <c r="A33" s="18" t="s">
        <v>31</v>
      </c>
      <c r="B33" s="17" t="s">
        <v>32</v>
      </c>
      <c r="C33" s="17"/>
      <c r="D33" s="66"/>
      <c r="E33" s="66"/>
      <c r="F33" s="66" t="s">
        <v>40</v>
      </c>
      <c r="G33" s="66"/>
      <c r="H33" s="66" t="s">
        <v>36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46</v>
      </c>
      <c r="AH33" s="66"/>
      <c r="AI33" s="66">
        <f>AI29-AI31</f>
        <v>0</v>
      </c>
      <c r="AJ33" s="75" t="s">
        <v>45</v>
      </c>
      <c r="AZ33" s="56"/>
    </row>
    <row r="34" spans="1:52" s="30" customFormat="1" ht="11.25" x14ac:dyDescent="0.2">
      <c r="A34" s="17" t="s">
        <v>29</v>
      </c>
      <c r="B34" s="17" t="s">
        <v>30</v>
      </c>
      <c r="C34" s="31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47</v>
      </c>
      <c r="AH35" s="68"/>
      <c r="AI35" s="69">
        <f>-5</f>
        <v>-5</v>
      </c>
      <c r="AJ35" s="31"/>
    </row>
    <row r="36" spans="1:52" s="30" customFormat="1" ht="11.25" x14ac:dyDescent="0.2">
      <c r="A36" s="31"/>
      <c r="B36" s="31"/>
      <c r="C36" s="31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</row>
    <row r="37" spans="1:52" s="30" customFormat="1" ht="13.5" thickBot="1" x14ac:dyDescent="0.25">
      <c r="A37" s="29"/>
      <c r="B37" s="29"/>
      <c r="C37" s="2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48</v>
      </c>
      <c r="AH37" s="68"/>
      <c r="AI37" s="70">
        <f>AI35+AI33</f>
        <v>-5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2020-06-01T13:29:19Z</cp:lastPrinted>
  <dcterms:created xsi:type="dcterms:W3CDTF">1998-07-03T22:57:08Z</dcterms:created>
  <dcterms:modified xsi:type="dcterms:W3CDTF">2020-07-02T14:35:34Z</dcterms:modified>
</cp:coreProperties>
</file>