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0\"/>
    </mc:Choice>
  </mc:AlternateContent>
  <xr:revisionPtr revIDLastSave="0" documentId="13_ncr:1_{2B294930-3A9F-4201-9ED2-99CABD1CBFC9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D19" i="1" l="1"/>
  <c r="AI35" i="1"/>
  <c r="AH31" i="1"/>
  <c r="D20" i="1"/>
  <c r="AH19" i="1"/>
  <c r="AH29" i="1"/>
  <c r="AG19" i="1"/>
  <c r="AG29" i="1"/>
  <c r="AF19" i="1"/>
  <c r="AF29" i="1"/>
  <c r="AE19" i="1"/>
  <c r="AE29" i="1"/>
  <c r="AD29" i="1"/>
  <c r="AC19" i="1"/>
  <c r="AC29" i="1"/>
  <c r="AB19" i="1"/>
  <c r="AB29" i="1"/>
  <c r="AA19" i="1"/>
  <c r="AA29" i="1"/>
  <c r="Z19" i="1"/>
  <c r="Z29" i="1"/>
  <c r="Y29" i="1"/>
  <c r="X29" i="1"/>
  <c r="W29" i="1"/>
  <c r="V19" i="1"/>
  <c r="V29" i="1"/>
  <c r="U29" i="1"/>
  <c r="T29" i="1"/>
  <c r="S19" i="1"/>
  <c r="S29" i="1"/>
  <c r="R19" i="1"/>
  <c r="R29" i="1"/>
  <c r="Q19" i="1"/>
  <c r="Q29" i="1"/>
  <c r="P19" i="1"/>
  <c r="P29" i="1"/>
  <c r="O19" i="1"/>
  <c r="O29" i="1"/>
  <c r="N29" i="1"/>
  <c r="M19" i="1"/>
  <c r="M29" i="1"/>
  <c r="L19" i="1"/>
  <c r="L29" i="1"/>
  <c r="K19" i="1"/>
  <c r="K29" i="1"/>
  <c r="J19" i="1"/>
  <c r="J29" i="1"/>
  <c r="I19" i="1"/>
  <c r="I29" i="1"/>
  <c r="H19" i="1"/>
  <c r="H29" i="1"/>
  <c r="G19" i="1"/>
  <c r="G29" i="1"/>
  <c r="F19" i="1"/>
  <c r="F29" i="1"/>
  <c r="E19" i="1"/>
  <c r="E29" i="1"/>
  <c r="D29" i="1"/>
  <c r="AI27" i="1"/>
  <c r="AI15" i="1"/>
  <c r="AI14" i="1"/>
  <c r="AI13" i="1"/>
  <c r="AI12" i="1"/>
  <c r="AI11" i="1"/>
  <c r="AI10" i="1"/>
  <c r="AI9" i="1"/>
  <c r="AI31" i="1"/>
  <c r="AI20" i="1"/>
  <c r="AI16" i="1"/>
  <c r="AI25" i="1"/>
  <c r="AI28" i="1"/>
  <c r="AI17" i="1"/>
  <c r="AI26" i="1"/>
  <c r="AI21" i="1"/>
  <c r="AI8" i="1"/>
  <c r="AI18" i="1"/>
  <c r="AI22" i="1"/>
  <c r="AI23" i="1"/>
  <c r="AI19" i="1"/>
  <c r="AI29" i="1"/>
  <c r="AI33" i="1"/>
  <c r="AI37" i="1"/>
</calcChain>
</file>

<file path=xl/sharedStrings.xml><?xml version="1.0" encoding="utf-8"?>
<sst xmlns="http://schemas.openxmlformats.org/spreadsheetml/2006/main" count="179" uniqueCount="64">
  <si>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</si>
  <si>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</si>
  <si>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</si>
  <si>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</si>
  <si>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</si>
  <si>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</si>
  <si>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</si>
  <si>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</si>
  <si>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</si>
  <si>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</si>
  <si>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</si>
  <si>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</si>
  <si>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</si>
  <si>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</si>
  <si>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</si>
  <si>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</si>
  <si>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</si>
  <si>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</si>
  <si>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</si>
  <si>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</si>
  <si>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</si>
  <si>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</si>
  <si>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</si>
  <si>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</si>
  <si>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</si>
  <si>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</si>
  <si>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</si>
  <si>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</si>
  <si>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</si>
  <si>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</si>
  <si>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</si>
  <si>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</si>
  <si>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</si>
  <si>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</si>
  <si>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</si>
  <si>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</si>
  <si>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</si>
  <si>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</si>
  <si>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</si>
  <si>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</si>
  <si>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</si>
  <si>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</si>
  <si>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</si>
  <si>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</si>
  <si>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</si>
  <si>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</si>
  <si>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</si>
  <si>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</si>
  <si>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</si>
  <si>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</si>
  <si>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</si>
  <si>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1709</t>
  </si>
  <si>
    <t>Port Royal Phase 6B</t>
  </si>
  <si>
    <t>1904</t>
  </si>
  <si>
    <t>Qualex Regan Ave</t>
  </si>
  <si>
    <t>Dhara Ranavat</t>
  </si>
  <si>
    <t>1702</t>
  </si>
  <si>
    <t>Mosaic Emery Phase 2</t>
  </si>
  <si>
    <t>WD</t>
  </si>
  <si>
    <t>July 2020</t>
  </si>
  <si>
    <t>2013</t>
  </si>
  <si>
    <t>RZ &amp; DP submission</t>
  </si>
  <si>
    <t>DP</t>
  </si>
  <si>
    <t>Qualex Harrison &amp; Kemsley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</si>
</sst>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AJ24" sqref="AJ24"/>
    </sheetView>
  </sheetViews>
  <sheetFormatPr defaultColWidth="7.5703125" defaultRowHeight="12.75" x14ac:dyDescent="0.2"/>
  <cols>
    <col min="1" max="1" width="5.28515625" style="74" customWidth="1"/>
    <col min="2" max="2" width="25.71093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55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59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53</v>
      </c>
      <c r="B9" s="28" t="s">
        <v>54</v>
      </c>
      <c r="C9" s="29" t="s">
        <v>62</v>
      </c>
      <c r="D9" s="41"/>
      <c r="E9" s="41">
        <v>7.5</v>
      </c>
      <c r="F9" s="41">
        <v>7.5</v>
      </c>
      <c r="G9" s="36" t="s">
        <v>20</v>
      </c>
      <c r="H9" s="36" t="s">
        <v>20</v>
      </c>
      <c r="I9" s="41">
        <v>7.5</v>
      </c>
      <c r="J9" s="41">
        <v>7.5</v>
      </c>
      <c r="K9" s="41">
        <v>7.5</v>
      </c>
      <c r="L9" s="41">
        <v>7.5</v>
      </c>
      <c r="M9" s="41">
        <v>7.5</v>
      </c>
      <c r="N9" s="36">
        <v>3</v>
      </c>
      <c r="O9" s="36" t="s">
        <v>20</v>
      </c>
      <c r="P9" s="41">
        <v>7.5</v>
      </c>
      <c r="Q9" s="41">
        <v>7.5</v>
      </c>
      <c r="R9" s="41">
        <v>7.5</v>
      </c>
      <c r="S9" s="41">
        <v>7.5</v>
      </c>
      <c r="T9" s="41">
        <v>7.5</v>
      </c>
      <c r="U9" s="36"/>
      <c r="V9" s="36" t="s">
        <v>20</v>
      </c>
      <c r="W9" s="41">
        <v>7.5</v>
      </c>
      <c r="X9" s="41">
        <v>7.5</v>
      </c>
      <c r="Y9" s="41">
        <v>7.5</v>
      </c>
      <c r="Z9" s="41">
        <v>7.5</v>
      </c>
      <c r="AA9" s="41">
        <v>7.5</v>
      </c>
      <c r="AB9" s="36" t="s">
        <v>20</v>
      </c>
      <c r="AC9" s="36" t="s">
        <v>20</v>
      </c>
      <c r="AD9" s="41">
        <v>7.5</v>
      </c>
      <c r="AE9" s="41">
        <v>5</v>
      </c>
      <c r="AF9" s="41">
        <v>7.5</v>
      </c>
      <c r="AG9" s="41">
        <v>2.5</v>
      </c>
      <c r="AH9" s="41"/>
      <c r="AI9" s="37">
        <f t="shared" ref="AI9:AI13" si="1">SUM(D9:AH9)</f>
        <v>153</v>
      </c>
      <c r="AJ9" s="32" t="s">
        <v>61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60</v>
      </c>
      <c r="B11" s="28" t="s">
        <v>63</v>
      </c>
      <c r="C11" s="29" t="s">
        <v>26</v>
      </c>
      <c r="D11" s="41"/>
      <c r="E11" s="41"/>
      <c r="F11" s="41"/>
      <c r="G11" s="36" t="s">
        <v>20</v>
      </c>
      <c r="H11" s="36" t="s">
        <v>20</v>
      </c>
      <c r="I11" s="41"/>
      <c r="J11" s="41"/>
      <c r="K11" s="41"/>
      <c r="L11" s="41"/>
      <c r="M11" s="41"/>
      <c r="N11" s="36" t="s">
        <v>20</v>
      </c>
      <c r="O11" s="36" t="s">
        <v>20</v>
      </c>
      <c r="P11" s="41"/>
      <c r="Q11" s="41"/>
      <c r="R11" s="41"/>
      <c r="S11" s="41"/>
      <c r="T11" s="41"/>
      <c r="U11" s="36" t="s">
        <v>20</v>
      </c>
      <c r="V11" s="36" t="s">
        <v>20</v>
      </c>
      <c r="W11" s="41"/>
      <c r="X11" s="41"/>
      <c r="Y11" s="41"/>
      <c r="Z11" s="41"/>
      <c r="AA11" s="41"/>
      <c r="AB11" s="36" t="s">
        <v>20</v>
      </c>
      <c r="AC11" s="36" t="s">
        <v>20</v>
      </c>
      <c r="AD11" s="41"/>
      <c r="AE11" s="41">
        <v>2.5</v>
      </c>
      <c r="AF11" s="41"/>
      <c r="AG11" s="41">
        <v>2</v>
      </c>
      <c r="AH11" s="41"/>
      <c r="AI11" s="37">
        <f t="shared" si="1"/>
        <v>4.5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58</v>
      </c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80"/>
      <c r="G14" s="36" t="s">
        <v>20</v>
      </c>
      <c r="H14" s="36" t="s">
        <v>20</v>
      </c>
      <c r="I14" s="36"/>
      <c r="J14" s="36"/>
      <c r="K14" s="36"/>
      <c r="L14" s="36"/>
      <c r="M14" s="80"/>
      <c r="N14" s="36" t="s">
        <v>20</v>
      </c>
      <c r="O14" s="36" t="s">
        <v>20</v>
      </c>
      <c r="P14" s="36"/>
      <c r="Q14" s="36"/>
      <c r="R14" s="36"/>
      <c r="S14" s="36"/>
      <c r="T14" s="80"/>
      <c r="U14" s="36" t="s">
        <v>20</v>
      </c>
      <c r="V14" s="36" t="s">
        <v>20</v>
      </c>
      <c r="W14" s="36"/>
      <c r="X14" s="36"/>
      <c r="Y14" s="36"/>
      <c r="Z14" s="36"/>
      <c r="AA14" s="80"/>
      <c r="AB14" s="36" t="s">
        <v>20</v>
      </c>
      <c r="AC14" s="36" t="s">
        <v>20</v>
      </c>
      <c r="AD14" s="36"/>
      <c r="AE14" s="36"/>
      <c r="AF14" s="36"/>
      <c r="AG14" s="36"/>
      <c r="AH14" s="80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51</v>
      </c>
      <c r="B15" s="28" t="s">
        <v>52</v>
      </c>
      <c r="C15" s="29" t="s">
        <v>31</v>
      </c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9"/>
      <c r="G16" s="36" t="s">
        <v>20</v>
      </c>
      <c r="H16" s="36" t="s">
        <v>20</v>
      </c>
      <c r="I16" s="36"/>
      <c r="J16" s="36"/>
      <c r="K16" s="36"/>
      <c r="L16" s="36"/>
      <c r="M16" s="79"/>
      <c r="N16" s="36" t="s">
        <v>20</v>
      </c>
      <c r="O16" s="36" t="s">
        <v>20</v>
      </c>
      <c r="P16" s="36"/>
      <c r="Q16" s="36"/>
      <c r="R16" s="36"/>
      <c r="S16" s="36"/>
      <c r="T16" s="79"/>
      <c r="U16" s="36" t="s">
        <v>20</v>
      </c>
      <c r="V16" s="36" t="s">
        <v>20</v>
      </c>
      <c r="W16" s="36"/>
      <c r="X16" s="36"/>
      <c r="Y16" s="36"/>
      <c r="Z16" s="36"/>
      <c r="AA16" s="79"/>
      <c r="AB16" s="36" t="s">
        <v>20</v>
      </c>
      <c r="AC16" s="36" t="s">
        <v>20</v>
      </c>
      <c r="AD16" s="36"/>
      <c r="AE16" s="36"/>
      <c r="AF16" s="36"/>
      <c r="AG16" s="36"/>
      <c r="AH16" s="79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V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v>3</v>
      </c>
      <c r="O19" s="50">
        <f t="shared" si="3"/>
        <v>0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v>7.5</v>
      </c>
      <c r="U19" s="50">
        <v>3.5</v>
      </c>
      <c r="V19" s="50">
        <f t="shared" si="3"/>
        <v>0</v>
      </c>
      <c r="W19" s="50">
        <v>7.5</v>
      </c>
      <c r="X19" s="50">
        <v>7.5</v>
      </c>
      <c r="Y19" s="50">
        <v>7.5</v>
      </c>
      <c r="Z19" s="50">
        <f t="shared" ref="Z19:AC19" si="4">SUM(Z8:Z18)</f>
        <v>7.5</v>
      </c>
      <c r="AA19" s="50">
        <f t="shared" si="4"/>
        <v>7.5</v>
      </c>
      <c r="AB19" s="50">
        <f t="shared" si="4"/>
        <v>0</v>
      </c>
      <c r="AC19" s="50">
        <f t="shared" si="4"/>
        <v>0</v>
      </c>
      <c r="AD19" s="50">
        <v>7.5</v>
      </c>
      <c r="AE19" s="50">
        <f t="shared" ref="AE19:AH19" si="5">SUM(AE8:AE18)</f>
        <v>7.5</v>
      </c>
      <c r="AF19" s="50">
        <f t="shared" si="5"/>
        <v>7.5</v>
      </c>
      <c r="AG19" s="50">
        <f t="shared" si="5"/>
        <v>4.5</v>
      </c>
      <c r="AH19" s="50">
        <f t="shared" si="5"/>
        <v>0</v>
      </c>
      <c r="AI19" s="51">
        <f t="shared" ref="AI19" si="6">SUM(AI8:AI18)</f>
        <v>157.5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7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7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7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7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7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>
        <v>7.5</v>
      </c>
      <c r="AI26" s="37">
        <f t="shared" si="7"/>
        <v>7.5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7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7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E29" si="8">SUM(D19:D28)</f>
        <v>7.5</v>
      </c>
      <c r="E29" s="50">
        <f t="shared" si="8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9">SUM(I19:I28)</f>
        <v>7.5</v>
      </c>
      <c r="J29" s="50">
        <f t="shared" si="9"/>
        <v>7.5</v>
      </c>
      <c r="K29" s="50">
        <f t="shared" si="9"/>
        <v>7.5</v>
      </c>
      <c r="L29" s="50">
        <f t="shared" si="9"/>
        <v>7.5</v>
      </c>
      <c r="M29" s="50">
        <f>SUM(M19:M28)</f>
        <v>7.5</v>
      </c>
      <c r="N29" s="50">
        <f>SUM(N19:N28)</f>
        <v>3</v>
      </c>
      <c r="O29" s="50">
        <f>SUM(O19:O28)</f>
        <v>0</v>
      </c>
      <c r="P29" s="50">
        <f t="shared" ref="P29:S29" si="10">SUM(P19:P28)</f>
        <v>7.5</v>
      </c>
      <c r="Q29" s="50">
        <f t="shared" si="10"/>
        <v>7.5</v>
      </c>
      <c r="R29" s="50">
        <f t="shared" si="10"/>
        <v>7.5</v>
      </c>
      <c r="S29" s="50">
        <f t="shared" si="10"/>
        <v>7.5</v>
      </c>
      <c r="T29" s="50">
        <f>SUM(T19:T28)</f>
        <v>7.5</v>
      </c>
      <c r="U29" s="50">
        <f>SUM(U19:U28)</f>
        <v>3.5</v>
      </c>
      <c r="V29" s="50">
        <f>SUM(V19:V28)</f>
        <v>0</v>
      </c>
      <c r="W29" s="50">
        <f t="shared" ref="W29:Z29" si="11">SUM(W19:W28)</f>
        <v>7.5</v>
      </c>
      <c r="X29" s="50">
        <f t="shared" si="11"/>
        <v>7.5</v>
      </c>
      <c r="Y29" s="50">
        <f t="shared" si="11"/>
        <v>7.5</v>
      </c>
      <c r="Z29" s="50">
        <f t="shared" si="11"/>
        <v>7.5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2">SUM(AD19:AD28)</f>
        <v>7.5</v>
      </c>
      <c r="AE29" s="50">
        <f t="shared" si="12"/>
        <v>7.5</v>
      </c>
      <c r="AF29" s="50">
        <f t="shared" si="12"/>
        <v>7.5</v>
      </c>
      <c r="AG29" s="50">
        <f t="shared" si="12"/>
        <v>4.5</v>
      </c>
      <c r="AH29" s="50">
        <f>SUM(AH19:AH28)</f>
        <v>7.5</v>
      </c>
      <c r="AI29" s="51">
        <f>SUM(AI19:AI28)</f>
        <v>172.5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67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Dhara Surana</cp:lastModifiedBy>
  <cp:lastPrinted>2020-03-03T18:36:42Z</cp:lastPrinted>
  <dcterms:created xsi:type="dcterms:W3CDTF">1998-07-03T22:57:08Z</dcterms:created>
  <dcterms:modified xsi:type="dcterms:W3CDTF">2020-09-02T17:51:43Z</dcterms:modified>
</cp:coreProperties>
</file>