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5308ACF4-FE60-4095-9A3F-5FE7C62DECA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F24" i="1"/>
  <c r="AH23" i="1"/>
  <c r="AH33" i="1" s="1"/>
  <c r="AG23" i="1"/>
  <c r="AG33" i="1" s="1"/>
  <c r="AF23" i="1"/>
  <c r="AF33" i="1" s="1"/>
  <c r="V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<sst xmlns="http://schemas.openxmlformats.org/spreadsheetml/2006/main" count="232" uniqueCount="58">
  <si>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</si>
  <si>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</si>
  <si>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</si>
  <si>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</si>
  <si>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</si>
  <si>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</si>
  <si>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</si>
  <si>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</si>
  <si>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</si>
  <si>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</si>
  <si>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</si>
  <si>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</si>
  <si>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</si>
  <si>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</si>
  <si>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</si>
  <si>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</si>
  <si>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</si>
  <si>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</si>
  <si>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</si>
  <si>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</si>
  <si>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</si>
  <si>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</si>
  <si>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</si>
  <si>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</si>
  <si>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</si>
  <si>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</si>
  <si>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</si>
  <si>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</si>
  <si>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</si>
  <si>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</si>
  <si>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</si>
  <si>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</si>
  <si>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</si>
  <si>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</si>
  <si>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</si>
  <si>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</si>
  <si>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</si>
  <si>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</si>
  <si>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</si>
  <si>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</si>
  <si>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</si>
  <si>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</si>
  <si>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</si>
  <si>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</si>
  <si>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</si>
  <si>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</si>
  <si>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</si>
  <si>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</si>
  <si>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</si>
  <si>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</si>
  <si>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</si>
  <si>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</si>
  <si>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 xml:space="preserve">Site visit, As-built drawings &amp; Returning of keys </t>
  </si>
  <si>
    <t>Aragon Sooke Housing</t>
  </si>
  <si>
    <t>2009</t>
  </si>
  <si>
    <t>DP</t>
  </si>
  <si>
    <t>Rezoning/ DP submission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</si>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</sst>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6" sqref="AJ3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3"/>
      <c r="G9" s="63"/>
      <c r="H9" s="63"/>
      <c r="I9" s="63"/>
      <c r="J9" s="63"/>
      <c r="K9" s="60" t="s">
        <v>20</v>
      </c>
      <c r="L9" s="60" t="s">
        <v>20</v>
      </c>
      <c r="M9" s="63"/>
      <c r="N9" s="63"/>
      <c r="O9" s="63"/>
      <c r="P9" s="63"/>
      <c r="Q9" s="63"/>
      <c r="R9" s="60" t="s">
        <v>20</v>
      </c>
      <c r="S9" s="60" t="s">
        <v>20</v>
      </c>
      <c r="T9" s="63"/>
      <c r="U9" s="63"/>
      <c r="V9" s="63"/>
      <c r="W9" s="63"/>
      <c r="X9" s="63"/>
      <c r="Y9" s="60" t="s">
        <v>20</v>
      </c>
      <c r="Z9" s="60" t="s">
        <v>20</v>
      </c>
      <c r="AA9" s="63"/>
      <c r="AB9" s="63"/>
      <c r="AC9" s="63"/>
      <c r="AD9" s="63"/>
      <c r="AE9" s="63"/>
      <c r="AF9" s="60" t="s">
        <v>20</v>
      </c>
      <c r="AG9" s="60" t="s">
        <v>20</v>
      </c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53</v>
      </c>
      <c r="C10" s="46" t="s">
        <v>55</v>
      </c>
      <c r="D10" s="60">
        <v>4.5</v>
      </c>
      <c r="E10" s="60" t="s">
        <v>20</v>
      </c>
      <c r="F10" s="60"/>
      <c r="G10" s="60">
        <v>7.5</v>
      </c>
      <c r="H10" s="60">
        <v>7.5</v>
      </c>
      <c r="I10" s="60">
        <v>7.5</v>
      </c>
      <c r="J10" s="60">
        <v>7.5</v>
      </c>
      <c r="K10" s="60" t="s">
        <v>20</v>
      </c>
      <c r="L10" s="60">
        <v>4</v>
      </c>
      <c r="M10" s="60">
        <v>8</v>
      </c>
      <c r="N10" s="60">
        <v>7.5</v>
      </c>
      <c r="O10" s="60">
        <v>7.5</v>
      </c>
      <c r="P10" s="60">
        <v>7</v>
      </c>
      <c r="Q10" s="60"/>
      <c r="R10" s="60" t="s">
        <v>20</v>
      </c>
      <c r="S10" s="60" t="s">
        <v>20</v>
      </c>
      <c r="T10" s="60">
        <v>7.5</v>
      </c>
      <c r="U10" s="60">
        <v>6.5</v>
      </c>
      <c r="V10" s="60">
        <v>7.5</v>
      </c>
      <c r="W10" s="60">
        <v>7</v>
      </c>
      <c r="X10" s="60">
        <v>1</v>
      </c>
      <c r="Y10" s="60" t="s">
        <v>20</v>
      </c>
      <c r="Z10" s="60" t="s">
        <v>20</v>
      </c>
      <c r="AA10" s="60">
        <v>7</v>
      </c>
      <c r="AB10" s="60">
        <v>7.5</v>
      </c>
      <c r="AC10" s="60"/>
      <c r="AD10" s="60">
        <v>6.5</v>
      </c>
      <c r="AE10" s="60">
        <v>6</v>
      </c>
      <c r="AF10" s="60" t="s">
        <v>20</v>
      </c>
      <c r="AG10" s="60" t="s">
        <v>20</v>
      </c>
      <c r="AH10" s="60"/>
      <c r="AI10" s="62">
        <f t="shared" ref="AI10:AI22" si="0">SUM(D10:AH10)</f>
        <v>125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0" t="s">
        <v>20</v>
      </c>
      <c r="F19" s="63"/>
      <c r="G19" s="63"/>
      <c r="H19" s="63"/>
      <c r="I19" s="63"/>
      <c r="J19" s="63"/>
      <c r="K19" s="60" t="s">
        <v>20</v>
      </c>
      <c r="L19" s="60" t="s">
        <v>20</v>
      </c>
      <c r="M19" s="63"/>
      <c r="N19" s="63"/>
      <c r="O19" s="63"/>
      <c r="P19" s="63"/>
      <c r="Q19" s="63"/>
      <c r="R19" s="60" t="s">
        <v>20</v>
      </c>
      <c r="S19" s="60" t="s">
        <v>20</v>
      </c>
      <c r="T19" s="63"/>
      <c r="U19" s="63"/>
      <c r="V19" s="63"/>
      <c r="W19" s="63"/>
      <c r="X19" s="63"/>
      <c r="Y19" s="60" t="s">
        <v>20</v>
      </c>
      <c r="Z19" s="60" t="s">
        <v>20</v>
      </c>
      <c r="AA19" s="63"/>
      <c r="AB19" s="63"/>
      <c r="AC19" s="63"/>
      <c r="AD19" s="63"/>
      <c r="AE19" s="63"/>
      <c r="AF19" s="60" t="s">
        <v>20</v>
      </c>
      <c r="AG19" s="60" t="s">
        <v>20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2">
        <f t="shared" si="0"/>
        <v>0</v>
      </c>
      <c r="AJ20" s="47" t="s">
        <v>52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20</v>
      </c>
      <c r="E21" s="61" t="s">
        <v>20</v>
      </c>
      <c r="F21" s="63"/>
      <c r="G21" s="63"/>
      <c r="H21" s="63"/>
      <c r="I21" s="63"/>
      <c r="J21" s="63"/>
      <c r="K21" s="60" t="s">
        <v>20</v>
      </c>
      <c r="L21" s="61" t="s">
        <v>20</v>
      </c>
      <c r="M21" s="63"/>
      <c r="N21" s="63"/>
      <c r="O21" s="63"/>
      <c r="P21" s="63"/>
      <c r="Q21" s="63"/>
      <c r="R21" s="60" t="s">
        <v>20</v>
      </c>
      <c r="S21" s="61" t="s">
        <v>20</v>
      </c>
      <c r="T21" s="63"/>
      <c r="U21" s="63"/>
      <c r="V21" s="63"/>
      <c r="W21" s="63"/>
      <c r="X21" s="63"/>
      <c r="Y21" s="60" t="s">
        <v>20</v>
      </c>
      <c r="Z21" s="61" t="s">
        <v>20</v>
      </c>
      <c r="AA21" s="63"/>
      <c r="AB21" s="63"/>
      <c r="AC21" s="63"/>
      <c r="AD21" s="63"/>
      <c r="AE21" s="63"/>
      <c r="AF21" s="60" t="s">
        <v>20</v>
      </c>
      <c r="AG21" s="61" t="s">
        <v>20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 t="s">
        <v>20</v>
      </c>
      <c r="E22" s="78" t="s">
        <v>20</v>
      </c>
      <c r="F22" s="77"/>
      <c r="G22" s="77"/>
      <c r="H22" s="77"/>
      <c r="I22" s="77"/>
      <c r="J22" s="77"/>
      <c r="K22" s="77" t="s">
        <v>20</v>
      </c>
      <c r="L22" s="78" t="s">
        <v>20</v>
      </c>
      <c r="M22" s="77"/>
      <c r="N22" s="77"/>
      <c r="O22" s="77"/>
      <c r="P22" s="77"/>
      <c r="Q22" s="77"/>
      <c r="R22" s="77" t="s">
        <v>20</v>
      </c>
      <c r="S22" s="78" t="s">
        <v>20</v>
      </c>
      <c r="T22" s="77"/>
      <c r="U22" s="77"/>
      <c r="V22" s="77"/>
      <c r="W22" s="77"/>
      <c r="X22" s="77"/>
      <c r="Y22" s="77" t="s">
        <v>20</v>
      </c>
      <c r="Z22" s="78" t="s">
        <v>20</v>
      </c>
      <c r="AA22" s="77"/>
      <c r="AB22" s="77"/>
      <c r="AC22" s="77"/>
      <c r="AD22" s="77"/>
      <c r="AE22" s="77"/>
      <c r="AF22" s="77" t="s">
        <v>20</v>
      </c>
      <c r="AG22" s="78" t="s">
        <v>20</v>
      </c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G23" si="1">SUM(D8:D22)</f>
        <v>4.5</v>
      </c>
      <c r="E23" s="64">
        <f t="shared" si="1"/>
        <v>0</v>
      </c>
      <c r="F23" s="64">
        <f t="shared" si="1"/>
        <v>0</v>
      </c>
      <c r="G23" s="64">
        <f t="shared" si="1"/>
        <v>7.5</v>
      </c>
      <c r="H23" s="82">
        <f>SUM(H9:H22)</f>
        <v>7.5</v>
      </c>
      <c r="I23" s="64">
        <f t="shared" ref="I23:AE23" si="2">SUM(I8:I22)</f>
        <v>7.5</v>
      </c>
      <c r="J23" s="64">
        <f t="shared" si="2"/>
        <v>7.5</v>
      </c>
      <c r="K23" s="64">
        <f t="shared" si="2"/>
        <v>0</v>
      </c>
      <c r="L23" s="64">
        <f t="shared" si="2"/>
        <v>4</v>
      </c>
      <c r="M23" s="64">
        <f t="shared" si="2"/>
        <v>8</v>
      </c>
      <c r="N23" s="64">
        <f t="shared" si="2"/>
        <v>7.5</v>
      </c>
      <c r="O23" s="64">
        <f t="shared" si="2"/>
        <v>7.5</v>
      </c>
      <c r="P23" s="64">
        <f t="shared" si="2"/>
        <v>7</v>
      </c>
      <c r="Q23" s="82">
        <f t="shared" si="2"/>
        <v>0</v>
      </c>
      <c r="R23" s="64">
        <f t="shared" si="2"/>
        <v>0</v>
      </c>
      <c r="S23" s="64">
        <f t="shared" si="2"/>
        <v>0</v>
      </c>
      <c r="T23" s="82">
        <f t="shared" si="2"/>
        <v>7.5</v>
      </c>
      <c r="U23" s="64">
        <f t="shared" si="2"/>
        <v>6.5</v>
      </c>
      <c r="V23" s="64">
        <f t="shared" si="2"/>
        <v>7.5</v>
      </c>
      <c r="W23" s="64">
        <f t="shared" si="2"/>
        <v>7</v>
      </c>
      <c r="X23" s="64">
        <f t="shared" si="2"/>
        <v>1</v>
      </c>
      <c r="Y23" s="64">
        <f t="shared" si="2"/>
        <v>0</v>
      </c>
      <c r="Z23" s="64">
        <f t="shared" si="2"/>
        <v>0</v>
      </c>
      <c r="AA23" s="64">
        <f t="shared" si="2"/>
        <v>7</v>
      </c>
      <c r="AB23" s="64">
        <f t="shared" si="2"/>
        <v>7.5</v>
      </c>
      <c r="AC23" s="64">
        <f t="shared" si="2"/>
        <v>0</v>
      </c>
      <c r="AD23" s="64">
        <f t="shared" si="2"/>
        <v>6.5</v>
      </c>
      <c r="AE23" s="64">
        <f t="shared" si="2"/>
        <v>6</v>
      </c>
      <c r="AF23" s="64">
        <f t="shared" ref="AF23:AH23" si="3">SUM(AF8:AF22)</f>
        <v>0</v>
      </c>
      <c r="AG23" s="64">
        <f t="shared" si="3"/>
        <v>0</v>
      </c>
      <c r="AH23" s="64">
        <f t="shared" si="3"/>
        <v>0</v>
      </c>
      <c r="AI23" s="65">
        <f>SUM(AI8:AI22)</f>
        <v>125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>
        <f>7.5</f>
        <v>7.5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4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5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5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5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:E33" si="6">SUM(D23:D32)</f>
        <v>4.5</v>
      </c>
      <c r="E33" s="64">
        <f t="shared" si="6"/>
        <v>0</v>
      </c>
      <c r="F33" s="64">
        <f>SUM(F23:F32)</f>
        <v>7.5</v>
      </c>
      <c r="G33" s="64">
        <f>SUM(G23:G32)</f>
        <v>7.5</v>
      </c>
      <c r="H33" s="64">
        <f>SUM(H23:H32)</f>
        <v>7.5</v>
      </c>
      <c r="I33" s="64">
        <f>SUM(I23:I32)</f>
        <v>7.5</v>
      </c>
      <c r="J33" s="64">
        <f t="shared" ref="J33:L33" si="7">SUM(J23:J32)</f>
        <v>7.5</v>
      </c>
      <c r="K33" s="64">
        <f t="shared" si="7"/>
        <v>0</v>
      </c>
      <c r="L33" s="64">
        <f t="shared" si="7"/>
        <v>4</v>
      </c>
      <c r="M33" s="64">
        <f>SUM(M23:M32)</f>
        <v>8</v>
      </c>
      <c r="N33" s="64">
        <f>SUM(N23:N32)</f>
        <v>7.5</v>
      </c>
      <c r="O33" s="64">
        <f>SUM(O23:O32)</f>
        <v>7.5</v>
      </c>
      <c r="P33" s="64">
        <f>SUM(P23:P32)</f>
        <v>7</v>
      </c>
      <c r="Q33" s="64">
        <f t="shared" ref="Q33:S33" si="8">SUM(Q23:Q32)</f>
        <v>0</v>
      </c>
      <c r="R33" s="64">
        <f t="shared" si="8"/>
        <v>0</v>
      </c>
      <c r="S33" s="64">
        <f t="shared" si="8"/>
        <v>0</v>
      </c>
      <c r="T33" s="64">
        <f>SUM(T23:T32)</f>
        <v>7.5</v>
      </c>
      <c r="U33" s="64">
        <f>SUM(U23:U32)</f>
        <v>6.5</v>
      </c>
      <c r="V33" s="64">
        <f>SUM(V23:V32)</f>
        <v>7.5</v>
      </c>
      <c r="W33" s="64">
        <f>SUM(W23:W32)</f>
        <v>7</v>
      </c>
      <c r="X33" s="64">
        <f t="shared" ref="X33:Z33" si="9">SUM(X23:X32)</f>
        <v>1</v>
      </c>
      <c r="Y33" s="64">
        <f t="shared" si="9"/>
        <v>0</v>
      </c>
      <c r="Z33" s="64">
        <f t="shared" si="9"/>
        <v>0</v>
      </c>
      <c r="AA33" s="64">
        <f>SUM(AA23:AA32)</f>
        <v>7</v>
      </c>
      <c r="AB33" s="64">
        <f>SUM(AB23:AB32)</f>
        <v>7.5</v>
      </c>
      <c r="AC33" s="64">
        <f>SUM(AC23:AC32)</f>
        <v>0</v>
      </c>
      <c r="AD33" s="64">
        <f>SUM(AD23:AD32)</f>
        <v>6.5</v>
      </c>
      <c r="AE33" s="64">
        <f t="shared" ref="AE33:AG33" si="10">SUM(AE23:AE32)</f>
        <v>6</v>
      </c>
      <c r="AF33" s="64">
        <f t="shared" si="10"/>
        <v>0</v>
      </c>
      <c r="AG33" s="64">
        <f t="shared" si="10"/>
        <v>0</v>
      </c>
      <c r="AH33" s="64">
        <f>SUM(AH23:AH32)</f>
        <v>0</v>
      </c>
      <c r="AI33" s="65">
        <f>SUM(AI23:AI32)</f>
        <v>132.5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v>17</v>
      </c>
      <c r="AH35" s="67"/>
      <c r="AI35" s="68">
        <f>AG35*7.5</f>
        <v>127.5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-25</f>
        <v>-25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-20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2020-08-12T17:17:42Z</cp:lastPrinted>
  <dcterms:created xsi:type="dcterms:W3CDTF">1998-07-03T22:57:08Z</dcterms:created>
  <dcterms:modified xsi:type="dcterms:W3CDTF">2020-09-03T21:00:15Z</dcterms:modified>
</cp:coreProperties>
</file>