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04C7F9B3-A905-4D53-A124-BC9128A762CE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AI28" i="1"/>
  <c r="J22" i="1"/>
  <c r="AH21" i="1"/>
  <c r="AH32" i="1" s="1"/>
  <c r="AG21" i="1"/>
  <c r="AG32" i="1" s="1"/>
  <c r="AF21" i="1"/>
  <c r="AF32" i="1" s="1"/>
  <c r="V32" i="1"/>
  <c r="P32" i="1"/>
  <c r="N32" i="1"/>
  <c r="H32" i="1"/>
  <c r="G32" i="1"/>
  <c r="F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F21" i="1"/>
  <c r="E21" i="1"/>
  <c r="E32" i="1" s="1"/>
  <c r="D21" i="1"/>
  <c r="D32" i="1" s="1"/>
  <c r="AI11" i="1" l="1"/>
  <c r="AI10" i="1"/>
  <c r="AI1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3" i="1"/>
  <c r="AI20" i="1"/>
  <c r="AI25" i="1"/>
  <c r="AI27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<sst xmlns="http://schemas.openxmlformats.org/spreadsheetml/2006/main" count="218" uniqueCount="77">
  <si>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</si>
  <si>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</si>
  <si>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</si>
  <si>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</si>
  <si>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</si>
  <si>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</si>
  <si>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</si>
  <si>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</si>
  <si>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</si>
  <si>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</si>
  <si>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</si>
  <si>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</si>
  <si>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</si>
  <si>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</si>
  <si>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</si>
  <si>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</si>
  <si>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</si>
  <si>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</si>
  <si>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</si>
  <si>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</si>
  <si>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</si>
  <si>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</si>
  <si>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</si>
  <si>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</si>
  <si>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</si>
  <si>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</si>
  <si>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</si>
  <si>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</si>
  <si>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</si>
  <si>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</si>
  <si>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</si>
  <si>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</si>
  <si>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</si>
  <si>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</si>
  <si>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</si>
  <si>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</si>
  <si>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</si>
  <si>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</si>
  <si>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</si>
  <si>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</si>
  <si>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</si>
  <si>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</si>
  <si>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</si>
  <si>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</si>
  <si>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</si>
  <si>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</si>
  <si>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</si>
  <si>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</si>
  <si>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</si>
  <si>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</si>
  <si>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</si>
  <si>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</si>
  <si>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</si>
  <si>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</si>
  <si>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</si>
  <si>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</si>
  <si>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</si>
  <si>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</si>
  <si>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</si>
  <si>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</si>
  <si>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</si>
  <si>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</si>
  <si>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</si>
  <si>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</si>
  <si>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</si>
  <si>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</si>
  <si>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</si>
  <si>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</si>
  <si>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</si>
  <si>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BPP Lot 3</t>
  </si>
  <si>
    <t>BPP Lot 3 - DRC Amendment</t>
  </si>
  <si>
    <t>d</t>
  </si>
  <si>
    <t>con</t>
  </si>
  <si>
    <t>2011</t>
  </si>
  <si>
    <t>Darwin Discovery</t>
  </si>
  <si>
    <t>September 2020</t>
  </si>
  <si>
    <t>Maplewood Gardens-FARM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</si>
</sst>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G32" sqref="AG32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9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/>
      <c r="T9" s="59"/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60</v>
      </c>
      <c r="B10" s="45" t="s">
        <v>56</v>
      </c>
      <c r="C10" s="46" t="s">
        <v>72</v>
      </c>
      <c r="D10" s="57"/>
      <c r="E10" s="57"/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>SUM(D10:AH10)</f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/>
      <c r="B11" s="40"/>
      <c r="C11" s="41"/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ref="AI11" si="2">SUM(D11:AH11)</f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57</v>
      </c>
      <c r="B12" s="45" t="s">
        <v>58</v>
      </c>
      <c r="C12" s="46" t="s">
        <v>26</v>
      </c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59</v>
      </c>
      <c r="B13" s="40" t="s">
        <v>68</v>
      </c>
      <c r="C13" s="41" t="s">
        <v>71</v>
      </c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/>
      <c r="AC13" s="57" t="s">
        <v>20</v>
      </c>
      <c r="AD13" s="57" t="s">
        <v>20</v>
      </c>
      <c r="AE13" s="59"/>
      <c r="AF13" s="59"/>
      <c r="AG13" s="59"/>
      <c r="AH13" s="59"/>
      <c r="AI13" s="58">
        <f t="shared" ref="AI13:AI20" si="3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59</v>
      </c>
      <c r="B14" s="45" t="s">
        <v>62</v>
      </c>
      <c r="C14" s="46" t="s">
        <v>31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3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59</v>
      </c>
      <c r="B15" s="40" t="s">
        <v>69</v>
      </c>
      <c r="C15" s="41" t="s">
        <v>67</v>
      </c>
      <c r="D15" s="59"/>
      <c r="E15" s="59"/>
      <c r="F15" s="59"/>
      <c r="G15" s="59"/>
      <c r="H15" s="57" t="s">
        <v>20</v>
      </c>
      <c r="I15" s="57" t="s">
        <v>20</v>
      </c>
      <c r="J15" s="59"/>
      <c r="K15" s="59"/>
      <c r="L15" s="59"/>
      <c r="M15" s="59"/>
      <c r="N15" s="59"/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/>
      <c r="Y15" s="59"/>
      <c r="Z15" s="59"/>
      <c r="AA15" s="59"/>
      <c r="AB15" s="59"/>
      <c r="AC15" s="57" t="s">
        <v>20</v>
      </c>
      <c r="AD15" s="57" t="s">
        <v>20</v>
      </c>
      <c r="AE15" s="59"/>
      <c r="AF15" s="59"/>
      <c r="AG15" s="59"/>
      <c r="AH15" s="59"/>
      <c r="AI15" s="58">
        <f t="shared" si="3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59</v>
      </c>
      <c r="B16" s="45" t="s">
        <v>70</v>
      </c>
      <c r="C16" s="46" t="s">
        <v>67</v>
      </c>
      <c r="D16" s="57"/>
      <c r="E16" s="57"/>
      <c r="F16" s="57"/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/>
      <c r="AA16" s="57"/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ref="AI16:AI17" si="4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3" t="s">
        <v>63</v>
      </c>
      <c r="B17" s="40" t="s">
        <v>64</v>
      </c>
      <c r="C17" s="41" t="s">
        <v>26</v>
      </c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>
        <v>6.5</v>
      </c>
      <c r="Y17" s="59">
        <v>1.5</v>
      </c>
      <c r="Z17" s="59"/>
      <c r="AA17" s="59">
        <v>3</v>
      </c>
      <c r="AB17" s="59">
        <v>2</v>
      </c>
      <c r="AC17" s="57" t="s">
        <v>20</v>
      </c>
      <c r="AD17" s="57" t="s">
        <v>20</v>
      </c>
      <c r="AE17" s="59"/>
      <c r="AF17" s="59">
        <v>1.5</v>
      </c>
      <c r="AG17" s="59">
        <v>1</v>
      </c>
      <c r="AH17" s="59"/>
      <c r="AI17" s="58">
        <f t="shared" si="4"/>
        <v>15.5</v>
      </c>
      <c r="AJ17" s="44"/>
      <c r="AK17" s="76">
        <f t="shared" si="1"/>
        <v>9.3655589123867067E-2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63</v>
      </c>
      <c r="B18" s="45" t="s">
        <v>76</v>
      </c>
      <c r="C18" s="46" t="s">
        <v>26</v>
      </c>
      <c r="D18" s="57"/>
      <c r="E18" s="57"/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>
        <v>3.5</v>
      </c>
      <c r="R18" s="57">
        <v>9</v>
      </c>
      <c r="S18" s="57">
        <v>6</v>
      </c>
      <c r="T18" s="57">
        <v>2</v>
      </c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>
        <v>1.5</v>
      </c>
      <c r="AH18" s="57"/>
      <c r="AI18" s="58">
        <f t="shared" si="3"/>
        <v>22</v>
      </c>
      <c r="AJ18" s="47"/>
      <c r="AK18" s="76">
        <f t="shared" si="1"/>
        <v>0.13293051359516617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3" t="s">
        <v>65</v>
      </c>
      <c r="B19" s="40" t="s">
        <v>66</v>
      </c>
      <c r="C19" s="41" t="s">
        <v>26</v>
      </c>
      <c r="D19" s="59"/>
      <c r="E19" s="59"/>
      <c r="F19" s="59"/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>
        <v>0.5</v>
      </c>
      <c r="U19" s="59">
        <v>2.5</v>
      </c>
      <c r="V19" s="57" t="s">
        <v>20</v>
      </c>
      <c r="W19" s="57" t="s">
        <v>20</v>
      </c>
      <c r="X19" s="59"/>
      <c r="Y19" s="59">
        <v>5</v>
      </c>
      <c r="Z19" s="59">
        <v>5</v>
      </c>
      <c r="AA19" s="59"/>
      <c r="AB19" s="59">
        <v>1</v>
      </c>
      <c r="AC19" s="57" t="s">
        <v>20</v>
      </c>
      <c r="AD19" s="57" t="s">
        <v>20</v>
      </c>
      <c r="AE19" s="59">
        <v>9</v>
      </c>
      <c r="AF19" s="59">
        <v>6</v>
      </c>
      <c r="AG19" s="59">
        <v>4</v>
      </c>
      <c r="AH19" s="59"/>
      <c r="AI19" s="58">
        <f t="shared" si="3"/>
        <v>33</v>
      </c>
      <c r="AJ19" s="44"/>
      <c r="AK19" s="76">
        <f t="shared" si="1"/>
        <v>0.19939577039274925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73</v>
      </c>
      <c r="B20" s="55" t="s">
        <v>74</v>
      </c>
      <c r="C20" s="48" t="s">
        <v>26</v>
      </c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3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0</v>
      </c>
      <c r="G21" s="60">
        <f t="shared" si="5"/>
        <v>0</v>
      </c>
      <c r="H21" s="60">
        <f t="shared" si="5"/>
        <v>0</v>
      </c>
      <c r="I21" s="60">
        <f t="shared" si="5"/>
        <v>0</v>
      </c>
      <c r="J21" s="60">
        <f t="shared" si="5"/>
        <v>0</v>
      </c>
      <c r="K21" s="60">
        <f t="shared" si="5"/>
        <v>0</v>
      </c>
      <c r="L21" s="60">
        <f t="shared" si="5"/>
        <v>0</v>
      </c>
      <c r="M21" s="60">
        <f t="shared" si="5"/>
        <v>0</v>
      </c>
      <c r="N21" s="60">
        <f t="shared" si="5"/>
        <v>0</v>
      </c>
      <c r="O21" s="60">
        <f t="shared" si="5"/>
        <v>0</v>
      </c>
      <c r="P21" s="60">
        <f t="shared" si="5"/>
        <v>0</v>
      </c>
      <c r="Q21" s="60">
        <f t="shared" si="5"/>
        <v>3.5</v>
      </c>
      <c r="R21" s="60">
        <f t="shared" si="5"/>
        <v>9</v>
      </c>
      <c r="S21" s="60">
        <f t="shared" si="5"/>
        <v>6</v>
      </c>
      <c r="T21" s="60">
        <f t="shared" si="5"/>
        <v>2.5</v>
      </c>
      <c r="U21" s="60">
        <f t="shared" si="5"/>
        <v>2.5</v>
      </c>
      <c r="V21" s="60">
        <f t="shared" si="5"/>
        <v>0</v>
      </c>
      <c r="W21" s="60">
        <f t="shared" si="5"/>
        <v>0</v>
      </c>
      <c r="X21" s="60">
        <f t="shared" si="5"/>
        <v>6.5</v>
      </c>
      <c r="Y21" s="60">
        <f t="shared" si="5"/>
        <v>6.5</v>
      </c>
      <c r="Z21" s="60">
        <f t="shared" si="5"/>
        <v>5</v>
      </c>
      <c r="AA21" s="60">
        <f t="shared" si="5"/>
        <v>3</v>
      </c>
      <c r="AB21" s="60">
        <f t="shared" si="5"/>
        <v>3</v>
      </c>
      <c r="AC21" s="60">
        <f t="shared" si="5"/>
        <v>0</v>
      </c>
      <c r="AD21" s="60">
        <f t="shared" si="5"/>
        <v>0</v>
      </c>
      <c r="AE21" s="60">
        <f t="shared" si="5"/>
        <v>9</v>
      </c>
      <c r="AF21" s="60">
        <f t="shared" ref="AF21:AH21" si="6">SUM(AF8:AF20)</f>
        <v>7.5</v>
      </c>
      <c r="AG21" s="60">
        <f t="shared" si="6"/>
        <v>6.5</v>
      </c>
      <c r="AH21" s="60">
        <f t="shared" si="6"/>
        <v>0</v>
      </c>
      <c r="AI21" s="61">
        <f>SUM(AI8:AI20)</f>
        <v>70.5</v>
      </c>
      <c r="AJ21" s="49"/>
      <c r="AK21" s="76">
        <f t="shared" si="1"/>
        <v>0.42598187311178248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57">
        <f>7.5</f>
        <v>7.5</v>
      </c>
      <c r="K22" s="57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4.5317220543806644E-2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85" t="s">
        <v>14</v>
      </c>
      <c r="B23" s="86"/>
      <c r="C23" s="86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>
        <v>4</v>
      </c>
      <c r="R23" s="81"/>
      <c r="S23" s="81">
        <v>1</v>
      </c>
      <c r="T23" s="81">
        <v>1.5</v>
      </c>
      <c r="U23" s="81"/>
      <c r="V23" s="81"/>
      <c r="W23" s="81"/>
      <c r="X23" s="81">
        <v>1</v>
      </c>
      <c r="Y23" s="81"/>
      <c r="Z23" s="81"/>
      <c r="AA23" s="81">
        <v>2.5</v>
      </c>
      <c r="AB23" s="81"/>
      <c r="AC23" s="81"/>
      <c r="AD23" s="81"/>
      <c r="AE23" s="81"/>
      <c r="AF23" s="81">
        <v>1</v>
      </c>
      <c r="AG23" s="81"/>
      <c r="AH23" s="81"/>
      <c r="AI23" s="82">
        <f t="shared" si="7"/>
        <v>11</v>
      </c>
      <c r="AJ23" s="84"/>
      <c r="AK23" s="76">
        <f t="shared" si="1"/>
        <v>6.6465256797583083E-2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2">
        <v>7.5</v>
      </c>
      <c r="E28" s="62">
        <v>7.5</v>
      </c>
      <c r="F28" s="62">
        <v>7.5</v>
      </c>
      <c r="G28" s="62">
        <v>7.5</v>
      </c>
      <c r="H28" s="62"/>
      <c r="I28" s="62"/>
      <c r="J28" s="62"/>
      <c r="K28" s="62">
        <v>7.5</v>
      </c>
      <c r="L28" s="62">
        <v>7.5</v>
      </c>
      <c r="M28" s="62">
        <v>7.5</v>
      </c>
      <c r="N28" s="62">
        <v>7.5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60</v>
      </c>
      <c r="AJ28" s="49"/>
      <c r="AK28" s="76">
        <f t="shared" si="1"/>
        <v>0.36253776435045315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79" t="s">
        <v>47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>
        <v>1</v>
      </c>
      <c r="S29" s="81">
        <v>1</v>
      </c>
      <c r="T29" s="81">
        <v>2.5</v>
      </c>
      <c r="U29" s="81">
        <v>2.5</v>
      </c>
      <c r="V29" s="81"/>
      <c r="W29" s="81"/>
      <c r="X29" s="81">
        <v>0.5</v>
      </c>
      <c r="Y29" s="81">
        <v>1.5</v>
      </c>
      <c r="Z29" s="81"/>
      <c r="AA29" s="81">
        <v>2</v>
      </c>
      <c r="AB29" s="81">
        <v>1</v>
      </c>
      <c r="AC29" s="81"/>
      <c r="AD29" s="81"/>
      <c r="AE29" s="81">
        <v>0.5</v>
      </c>
      <c r="AF29" s="81">
        <v>0.5</v>
      </c>
      <c r="AG29" s="81">
        <v>0.5</v>
      </c>
      <c r="AH29" s="81"/>
      <c r="AI29" s="82">
        <f t="shared" si="7"/>
        <v>13.5</v>
      </c>
      <c r="AJ29" s="83"/>
      <c r="AK29" s="76">
        <f t="shared" si="1"/>
        <v>8.1570996978851965E-2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>
        <v>2</v>
      </c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>
        <v>1</v>
      </c>
      <c r="AH30" s="62"/>
      <c r="AI30" s="58">
        <f t="shared" si="7"/>
        <v>3</v>
      </c>
      <c r="AJ30" s="49" t="s">
        <v>55</v>
      </c>
      <c r="AK30" s="76">
        <f t="shared" si="1"/>
        <v>1.812688821752266E-2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7.5</v>
      </c>
      <c r="F32" s="60">
        <f t="shared" si="8"/>
        <v>7.5</v>
      </c>
      <c r="G32" s="60">
        <f t="shared" si="8"/>
        <v>7.5</v>
      </c>
      <c r="H32" s="60">
        <f t="shared" si="8"/>
        <v>0</v>
      </c>
      <c r="I32" s="60">
        <f t="shared" si="8"/>
        <v>0</v>
      </c>
      <c r="J32" s="60">
        <f t="shared" si="8"/>
        <v>7.5</v>
      </c>
      <c r="K32" s="60">
        <f t="shared" si="8"/>
        <v>7.5</v>
      </c>
      <c r="L32" s="60">
        <f t="shared" si="8"/>
        <v>7.5</v>
      </c>
      <c r="M32" s="60">
        <f t="shared" si="8"/>
        <v>7.5</v>
      </c>
      <c r="N32" s="60">
        <f t="shared" si="8"/>
        <v>7.5</v>
      </c>
      <c r="O32" s="60">
        <f t="shared" si="8"/>
        <v>0</v>
      </c>
      <c r="P32" s="60">
        <f t="shared" si="8"/>
        <v>0</v>
      </c>
      <c r="Q32" s="60">
        <f t="shared" si="8"/>
        <v>7.5</v>
      </c>
      <c r="R32" s="60">
        <f t="shared" si="8"/>
        <v>10</v>
      </c>
      <c r="S32" s="60">
        <f t="shared" si="8"/>
        <v>10</v>
      </c>
      <c r="T32" s="60">
        <f t="shared" si="8"/>
        <v>6.5</v>
      </c>
      <c r="U32" s="60">
        <f t="shared" si="8"/>
        <v>5</v>
      </c>
      <c r="V32" s="60">
        <f t="shared" si="8"/>
        <v>0</v>
      </c>
      <c r="W32" s="60">
        <f t="shared" si="8"/>
        <v>0</v>
      </c>
      <c r="X32" s="60">
        <f t="shared" si="8"/>
        <v>8</v>
      </c>
      <c r="Y32" s="60">
        <f t="shared" si="8"/>
        <v>8</v>
      </c>
      <c r="Z32" s="60">
        <f t="shared" si="8"/>
        <v>5</v>
      </c>
      <c r="AA32" s="60">
        <f t="shared" si="8"/>
        <v>7.5</v>
      </c>
      <c r="AB32" s="60">
        <f t="shared" si="8"/>
        <v>4</v>
      </c>
      <c r="AC32" s="60">
        <f t="shared" si="8"/>
        <v>0</v>
      </c>
      <c r="AD32" s="60">
        <f t="shared" si="8"/>
        <v>0</v>
      </c>
      <c r="AE32" s="60">
        <f t="shared" si="8"/>
        <v>9.5</v>
      </c>
      <c r="AF32" s="60">
        <f t="shared" ref="AF32:AH32" si="9">SUM(AF21:AF31)</f>
        <v>9</v>
      </c>
      <c r="AG32" s="60">
        <f t="shared" si="9"/>
        <v>8</v>
      </c>
      <c r="AH32" s="60">
        <f t="shared" si="9"/>
        <v>0</v>
      </c>
      <c r="AI32" s="75">
        <f t="shared" ref="AI32" si="10">SUM(AI21:AI31)</f>
        <v>165.5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1.25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1.25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0.5</v>
      </c>
      <c r="AJ36" s="72" t="s">
        <v>45</v>
      </c>
      <c r="AK36" s="76"/>
      <c r="AZ36" s="53"/>
    </row>
    <row r="37" spans="1:52" s="30" customFormat="1" ht="11.25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1.25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498.5</f>
        <v>498.5</v>
      </c>
      <c r="AJ38" s="31"/>
      <c r="AK38" s="76"/>
    </row>
    <row r="39" spans="1:52" s="30" customFormat="1" ht="11.25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5" thickBot="1" x14ac:dyDescent="0.2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499</v>
      </c>
      <c r="AJ40" s="31"/>
      <c r="AK40" s="76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2020-10-06T17:46:16Z</dcterms:modified>
</cp:coreProperties>
</file>