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2FCB03D5-E3E3-484F-9F92-F40382D91A03}" xr6:coauthVersionLast="46" xr6:coauthVersionMax="46" xr10:uidLastSave="{00000000-0000-0000-0000-000000000000}"/>
  <bookViews>
    <workbookView xWindow="3150" yWindow="3165" windowWidth="21600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AG39" i="1"/>
  <c r="AH37" i="1"/>
  <c r="AH25" i="1"/>
  <c r="AG25" i="1"/>
  <c r="AG37" i="1" s="1"/>
  <c r="AF25" i="1"/>
  <c r="AF37" i="1" s="1"/>
  <c r="AE25" i="1" l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R37" i="1" l="1"/>
  <c r="AI35" i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<sst xmlns="http://schemas.openxmlformats.org/spreadsheetml/2006/main" count="248" uniqueCount="80">
  <si>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</si>
  <si>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</si>
  <si>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</si>
  <si>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</si>
  <si>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</si>
  <si>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</si>
  <si>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</si>
  <si>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</si>
  <si>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</si>
  <si>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</si>
  <si>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</si>
  <si>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</si>
  <si>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</si>
  <si>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</si>
  <si>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</si>
  <si>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</si>
  <si>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</si>
  <si>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</si>
  <si>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</si>
  <si>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</si>
  <si>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</si>
  <si>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</si>
  <si>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</si>
  <si>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</si>
  <si>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</si>
  <si>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</si>
  <si>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</si>
  <si>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</si>
  <si>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</si>
  <si>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</si>
  <si>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</si>
  <si>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</si>
  <si>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</si>
  <si>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</si>
  <si>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</si>
  <si>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</si>
  <si>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</si>
  <si>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</si>
  <si>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</si>
  <si>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</si>
  <si>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</si>
  <si>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</si>
  <si>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</si>
  <si>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</si>
  <si>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</si>
  <si>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</si>
  <si>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</si>
  <si>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</si>
  <si>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</si>
  <si>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</si>
  <si>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</si>
  <si>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</si>
  <si>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</si>
  <si>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</si>
  <si>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</si>
  <si>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WD</t>
  </si>
  <si>
    <t>DP</t>
  </si>
  <si>
    <t>OTHER - COVID</t>
  </si>
  <si>
    <t>2009</t>
  </si>
  <si>
    <t>Aragon Church Rd</t>
  </si>
  <si>
    <t>Sketchup Vray / Lumion</t>
  </si>
  <si>
    <t>Computer Issues</t>
  </si>
  <si>
    <t>Intranet</t>
  </si>
  <si>
    <t>1709</t>
  </si>
  <si>
    <t>Port Royal 6b</t>
  </si>
  <si>
    <t>1904</t>
  </si>
  <si>
    <t>Qualex Regan</t>
  </si>
  <si>
    <t>2010</t>
  </si>
  <si>
    <t>MWN Rental Bldg 19</t>
  </si>
  <si>
    <t>2003</t>
  </si>
  <si>
    <t>Victoria and 11th</t>
  </si>
  <si>
    <t>Sketchup/Lumion</t>
  </si>
  <si>
    <t>1803</t>
  </si>
  <si>
    <t>Qualex Grange</t>
  </si>
  <si>
    <t>March 2021</t>
  </si>
  <si>
    <t>1806</t>
  </si>
  <si>
    <t>Cambie Station</t>
  </si>
  <si>
    <t>2017</t>
  </si>
  <si>
    <t>Emery</t>
  </si>
  <si>
    <t>Software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</si>
</sst>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C10" zoomScaleNormal="100" zoomScaleSheetLayoutView="100" workbookViewId="0">
      <selection activeCell="AJ28" sqref="AJ28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30" t="s">
        <v>19</v>
      </c>
      <c r="E7" s="29" t="s">
        <v>15</v>
      </c>
      <c r="F7" s="29" t="s">
        <v>16</v>
      </c>
      <c r="G7" s="29" t="s">
        <v>15</v>
      </c>
      <c r="H7" s="29" t="s">
        <v>17</v>
      </c>
      <c r="I7" s="29" t="s">
        <v>18</v>
      </c>
      <c r="J7" s="29" t="s">
        <v>18</v>
      </c>
      <c r="K7" s="30" t="s">
        <v>19</v>
      </c>
      <c r="L7" s="29" t="s">
        <v>15</v>
      </c>
      <c r="M7" s="29" t="s">
        <v>16</v>
      </c>
      <c r="N7" s="29" t="s">
        <v>15</v>
      </c>
      <c r="O7" s="29" t="s">
        <v>17</v>
      </c>
      <c r="P7" s="29" t="s">
        <v>18</v>
      </c>
      <c r="Q7" s="29" t="s">
        <v>18</v>
      </c>
      <c r="R7" s="30" t="s">
        <v>19</v>
      </c>
      <c r="S7" s="29" t="s">
        <v>15</v>
      </c>
      <c r="T7" s="29" t="s">
        <v>16</v>
      </c>
      <c r="U7" s="29" t="s">
        <v>15</v>
      </c>
      <c r="V7" s="29" t="s">
        <v>17</v>
      </c>
      <c r="W7" s="29" t="s">
        <v>18</v>
      </c>
      <c r="X7" s="29" t="s">
        <v>18</v>
      </c>
      <c r="Y7" s="30" t="s">
        <v>19</v>
      </c>
      <c r="Z7" s="29" t="s">
        <v>15</v>
      </c>
      <c r="AA7" s="29" t="s">
        <v>16</v>
      </c>
      <c r="AB7" s="29" t="s">
        <v>15</v>
      </c>
      <c r="AC7" s="29" t="s">
        <v>17</v>
      </c>
      <c r="AD7" s="29" t="s">
        <v>18</v>
      </c>
      <c r="AE7" s="29" t="s">
        <v>18</v>
      </c>
      <c r="AF7" s="30" t="s">
        <v>19</v>
      </c>
      <c r="AG7" s="29" t="s">
        <v>15</v>
      </c>
      <c r="AH7" s="29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75</v>
      </c>
      <c r="B9" s="27" t="s">
        <v>76</v>
      </c>
      <c r="C9" s="28" t="s">
        <v>26</v>
      </c>
      <c r="D9" s="40"/>
      <c r="E9" s="40"/>
      <c r="F9" s="40"/>
      <c r="G9" s="40">
        <v>6.5</v>
      </c>
      <c r="H9" s="40">
        <v>4</v>
      </c>
      <c r="I9" s="35" t="s">
        <v>20</v>
      </c>
      <c r="J9" s="35" t="s">
        <v>20</v>
      </c>
      <c r="K9" s="40"/>
      <c r="L9" s="40">
        <v>2</v>
      </c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si="0"/>
        <v>12.5</v>
      </c>
      <c r="AJ9" s="31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63</v>
      </c>
      <c r="B11" s="27" t="s">
        <v>64</v>
      </c>
      <c r="C11" s="28"/>
      <c r="D11" s="40">
        <v>7.5</v>
      </c>
      <c r="E11" s="40">
        <v>7.5</v>
      </c>
      <c r="F11" s="40">
        <v>3.5</v>
      </c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>
        <v>4.5</v>
      </c>
      <c r="V11" s="40">
        <v>5</v>
      </c>
      <c r="W11" s="35" t="s">
        <v>20</v>
      </c>
      <c r="X11" s="35" t="s">
        <v>20</v>
      </c>
      <c r="Y11" s="40">
        <v>7.5</v>
      </c>
      <c r="Z11" s="40">
        <v>4</v>
      </c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39.5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/>
      <c r="I12" s="35" t="s">
        <v>20</v>
      </c>
      <c r="J12" s="35" t="s">
        <v>20</v>
      </c>
      <c r="K12" s="35"/>
      <c r="L12" s="35"/>
      <c r="M12" s="35"/>
      <c r="N12" s="35"/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/>
      <c r="AB12" s="35"/>
      <c r="AC12" s="35"/>
      <c r="AD12" s="35" t="s">
        <v>20</v>
      </c>
      <c r="AE12" s="35" t="s">
        <v>20</v>
      </c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77</v>
      </c>
      <c r="B13" s="27" t="s">
        <v>78</v>
      </c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>
        <v>5.5</v>
      </c>
      <c r="P13" s="35" t="s">
        <v>20</v>
      </c>
      <c r="Q13" s="35" t="s">
        <v>20</v>
      </c>
      <c r="R13" s="40">
        <v>6.5</v>
      </c>
      <c r="S13" s="40">
        <v>8</v>
      </c>
      <c r="T13" s="40">
        <v>5</v>
      </c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0"/>
        <v>25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72</v>
      </c>
      <c r="B15" s="27" t="s">
        <v>73</v>
      </c>
      <c r="C15" s="28" t="s">
        <v>56</v>
      </c>
      <c r="D15" s="40"/>
      <c r="E15" s="40"/>
      <c r="F15" s="40"/>
      <c r="G15" s="40"/>
      <c r="H15" s="40">
        <v>0.5</v>
      </c>
      <c r="I15" s="35" t="s">
        <v>20</v>
      </c>
      <c r="J15" s="35" t="s">
        <v>20</v>
      </c>
      <c r="K15" s="40">
        <v>7.5</v>
      </c>
      <c r="L15" s="40">
        <v>2</v>
      </c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10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69</v>
      </c>
      <c r="B17" s="27" t="s">
        <v>70</v>
      </c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 t="s">
        <v>71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65</v>
      </c>
      <c r="B19" s="27" t="s">
        <v>66</v>
      </c>
      <c r="C19" s="28" t="s">
        <v>55</v>
      </c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>
        <v>3.5</v>
      </c>
      <c r="AD19" s="35">
        <v>3</v>
      </c>
      <c r="AE19" s="35">
        <v>3</v>
      </c>
      <c r="AF19" s="40">
        <v>2</v>
      </c>
      <c r="AG19" s="40">
        <v>3</v>
      </c>
      <c r="AH19" s="40"/>
      <c r="AI19" s="36">
        <f t="shared" si="0"/>
        <v>14.5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/>
      <c r="M20" s="35"/>
      <c r="N20" s="35"/>
      <c r="O20" s="35"/>
      <c r="P20" s="35" t="s">
        <v>20</v>
      </c>
      <c r="Q20" s="35" t="s">
        <v>20</v>
      </c>
      <c r="R20" s="35"/>
      <c r="S20" s="35"/>
      <c r="T20" s="35"/>
      <c r="U20" s="35"/>
      <c r="V20" s="35"/>
      <c r="W20" s="35" t="s">
        <v>20</v>
      </c>
      <c r="X20" s="35" t="s">
        <v>20</v>
      </c>
      <c r="Y20" s="35"/>
      <c r="Z20" s="35"/>
      <c r="AA20" s="35"/>
      <c r="AB20" s="35"/>
      <c r="AC20" s="35"/>
      <c r="AD20" s="35" t="s">
        <v>20</v>
      </c>
      <c r="AE20" s="35" t="s">
        <v>20</v>
      </c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58</v>
      </c>
      <c r="B21" s="27" t="s">
        <v>59</v>
      </c>
      <c r="C21" s="28" t="s">
        <v>26</v>
      </c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67</v>
      </c>
      <c r="B23" s="27" t="s">
        <v>68</v>
      </c>
      <c r="C23" s="28" t="s">
        <v>26</v>
      </c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/>
      <c r="M23" s="40"/>
      <c r="N23" s="40"/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/>
      <c r="AH23" s="40"/>
      <c r="AI23" s="36">
        <f t="shared" si="0"/>
        <v>0</v>
      </c>
      <c r="AJ23" s="31" t="s">
        <v>60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/>
      <c r="M24" s="35"/>
      <c r="N24" s="35"/>
      <c r="O24" s="35"/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T25" si="1">SUM(D8:D24)</f>
        <v>7.5</v>
      </c>
      <c r="E25" s="49">
        <f t="shared" si="1"/>
        <v>7.5</v>
      </c>
      <c r="F25" s="49">
        <f t="shared" si="1"/>
        <v>3.5</v>
      </c>
      <c r="G25" s="49">
        <f t="shared" si="1"/>
        <v>6.5</v>
      </c>
      <c r="H25" s="49">
        <f t="shared" si="1"/>
        <v>4.5</v>
      </c>
      <c r="I25" s="49">
        <f t="shared" si="1"/>
        <v>0</v>
      </c>
      <c r="J25" s="49">
        <f t="shared" si="1"/>
        <v>0</v>
      </c>
      <c r="K25" s="49">
        <f t="shared" si="1"/>
        <v>7.5</v>
      </c>
      <c r="L25" s="49">
        <f t="shared" si="1"/>
        <v>4</v>
      </c>
      <c r="M25" s="49">
        <f t="shared" si="1"/>
        <v>0</v>
      </c>
      <c r="N25" s="49">
        <f t="shared" si="1"/>
        <v>0</v>
      </c>
      <c r="O25" s="49">
        <f t="shared" si="1"/>
        <v>5.5</v>
      </c>
      <c r="P25" s="49">
        <f t="shared" si="1"/>
        <v>0</v>
      </c>
      <c r="Q25" s="49">
        <f t="shared" si="1"/>
        <v>0</v>
      </c>
      <c r="R25" s="49">
        <f t="shared" si="1"/>
        <v>6.5</v>
      </c>
      <c r="S25" s="49">
        <f t="shared" si="1"/>
        <v>8</v>
      </c>
      <c r="T25" s="49">
        <f t="shared" si="1"/>
        <v>5</v>
      </c>
      <c r="U25" s="49">
        <f t="shared" ref="U25:AI25" si="2">SUM(U8:U24)</f>
        <v>4.5</v>
      </c>
      <c r="V25" s="49">
        <f t="shared" si="2"/>
        <v>5</v>
      </c>
      <c r="W25" s="49">
        <f t="shared" si="2"/>
        <v>0</v>
      </c>
      <c r="X25" s="49">
        <f t="shared" si="2"/>
        <v>0</v>
      </c>
      <c r="Y25" s="49">
        <f t="shared" si="2"/>
        <v>7.5</v>
      </c>
      <c r="Z25" s="49">
        <f t="shared" si="2"/>
        <v>4</v>
      </c>
      <c r="AA25" s="49">
        <f t="shared" si="2"/>
        <v>0</v>
      </c>
      <c r="AB25" s="49">
        <f t="shared" si="2"/>
        <v>0</v>
      </c>
      <c r="AC25" s="49">
        <f t="shared" si="2"/>
        <v>3.5</v>
      </c>
      <c r="AD25" s="49">
        <f t="shared" si="2"/>
        <v>3</v>
      </c>
      <c r="AE25" s="49">
        <f t="shared" si="2"/>
        <v>3</v>
      </c>
      <c r="AF25" s="49">
        <f t="shared" si="2"/>
        <v>2</v>
      </c>
      <c r="AG25" s="49">
        <f t="shared" si="2"/>
        <v>3</v>
      </c>
      <c r="AH25" s="49">
        <f t="shared" si="2"/>
        <v>0</v>
      </c>
      <c r="AI25" s="50">
        <f t="shared" si="2"/>
        <v>101.5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>
        <v>2</v>
      </c>
      <c r="G27" s="54"/>
      <c r="H27" s="54"/>
      <c r="I27" s="54"/>
      <c r="J27" s="54"/>
      <c r="K27" s="54"/>
      <c r="L27" s="54">
        <v>0.5</v>
      </c>
      <c r="M27" s="54"/>
      <c r="N27" s="54"/>
      <c r="O27" s="54"/>
      <c r="P27" s="54"/>
      <c r="Q27" s="54"/>
      <c r="R27" s="54"/>
      <c r="S27" s="54"/>
      <c r="T27" s="54"/>
      <c r="U27" s="54"/>
      <c r="V27" s="54">
        <v>1</v>
      </c>
      <c r="W27" s="54"/>
      <c r="X27" s="54"/>
      <c r="Y27" s="54"/>
      <c r="Z27" s="54"/>
      <c r="AA27" s="54"/>
      <c r="AB27" s="54"/>
      <c r="AC27" s="54"/>
      <c r="AD27" s="54"/>
      <c r="AE27" s="54"/>
      <c r="AF27" s="54">
        <v>1</v>
      </c>
      <c r="AG27" s="54"/>
      <c r="AH27" s="54"/>
      <c r="AI27" s="36">
        <f>SUM(D27:AH27)</f>
        <v>4.5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3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3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>
        <v>7.5</v>
      </c>
      <c r="AB31" s="54">
        <v>7.5</v>
      </c>
      <c r="AC31" s="54"/>
      <c r="AD31" s="54"/>
      <c r="AE31" s="54"/>
      <c r="AF31" s="54"/>
      <c r="AG31" s="54"/>
      <c r="AH31" s="54"/>
      <c r="AI31" s="36">
        <f t="shared" si="3"/>
        <v>15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52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57</v>
      </c>
      <c r="B34" s="56"/>
      <c r="C34" s="56"/>
      <c r="D34" s="54"/>
      <c r="E34" s="54"/>
      <c r="F34" s="54"/>
      <c r="G34" s="54">
        <v>1</v>
      </c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3"/>
        <v>1</v>
      </c>
      <c r="AJ34" s="51" t="s">
        <v>61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>
        <v>2</v>
      </c>
      <c r="G35" s="54"/>
      <c r="H35" s="54"/>
      <c r="I35" s="54"/>
      <c r="J35" s="54"/>
      <c r="K35" s="54"/>
      <c r="L35" s="54"/>
      <c r="M35" s="54">
        <v>7.5</v>
      </c>
      <c r="N35" s="54">
        <v>7.5</v>
      </c>
      <c r="O35" s="54">
        <v>2</v>
      </c>
      <c r="P35" s="54"/>
      <c r="Q35" s="54"/>
      <c r="R35" s="54"/>
      <c r="S35" s="54"/>
      <c r="T35" s="54"/>
      <c r="U35" s="54">
        <v>1.5</v>
      </c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3"/>
        <v>20.5</v>
      </c>
      <c r="AJ35" s="51" t="s">
        <v>62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>
        <v>4.5</v>
      </c>
      <c r="AD36" s="54"/>
      <c r="AE36" s="54"/>
      <c r="AF36" s="54">
        <v>4</v>
      </c>
      <c r="AG36" s="54">
        <v>4.5</v>
      </c>
      <c r="AH36" s="54">
        <v>7.5</v>
      </c>
      <c r="AI36" s="36">
        <f t="shared" si="3"/>
        <v>20.5</v>
      </c>
      <c r="AJ36" s="51" t="s">
        <v>79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AE37" si="4">SUM(D25:D36)</f>
        <v>7.5</v>
      </c>
      <c r="E37" s="49">
        <f t="shared" si="4"/>
        <v>7.5</v>
      </c>
      <c r="F37" s="49">
        <f t="shared" si="4"/>
        <v>7.5</v>
      </c>
      <c r="G37" s="49">
        <f t="shared" si="4"/>
        <v>7.5</v>
      </c>
      <c r="H37" s="49">
        <f t="shared" si="4"/>
        <v>4.5</v>
      </c>
      <c r="I37" s="49">
        <f t="shared" si="4"/>
        <v>0</v>
      </c>
      <c r="J37" s="49">
        <f t="shared" si="4"/>
        <v>0</v>
      </c>
      <c r="K37" s="49">
        <f t="shared" si="4"/>
        <v>7.5</v>
      </c>
      <c r="L37" s="49">
        <f t="shared" si="4"/>
        <v>4.5</v>
      </c>
      <c r="M37" s="49">
        <f t="shared" si="4"/>
        <v>7.5</v>
      </c>
      <c r="N37" s="49">
        <f t="shared" si="4"/>
        <v>7.5</v>
      </c>
      <c r="O37" s="49">
        <f t="shared" si="4"/>
        <v>7.5</v>
      </c>
      <c r="P37" s="49">
        <f t="shared" si="4"/>
        <v>0</v>
      </c>
      <c r="Q37" s="49">
        <f t="shared" si="4"/>
        <v>0</v>
      </c>
      <c r="R37" s="49">
        <f t="shared" si="4"/>
        <v>6.5</v>
      </c>
      <c r="S37" s="49">
        <f t="shared" si="4"/>
        <v>8</v>
      </c>
      <c r="T37" s="49">
        <f t="shared" si="4"/>
        <v>5</v>
      </c>
      <c r="U37" s="49">
        <f t="shared" si="4"/>
        <v>6</v>
      </c>
      <c r="V37" s="49">
        <f t="shared" si="4"/>
        <v>6</v>
      </c>
      <c r="W37" s="49">
        <f t="shared" si="4"/>
        <v>0</v>
      </c>
      <c r="X37" s="49">
        <f t="shared" si="4"/>
        <v>0</v>
      </c>
      <c r="Y37" s="49">
        <f t="shared" si="4"/>
        <v>7.5</v>
      </c>
      <c r="Z37" s="49">
        <f t="shared" si="4"/>
        <v>4</v>
      </c>
      <c r="AA37" s="49">
        <f t="shared" si="4"/>
        <v>7.5</v>
      </c>
      <c r="AB37" s="49">
        <f t="shared" si="4"/>
        <v>7.5</v>
      </c>
      <c r="AC37" s="49">
        <f t="shared" si="4"/>
        <v>8</v>
      </c>
      <c r="AD37" s="49">
        <f t="shared" si="4"/>
        <v>3</v>
      </c>
      <c r="AE37" s="49">
        <f t="shared" si="4"/>
        <v>3</v>
      </c>
      <c r="AF37" s="49">
        <f>SUM(AF25:AF36)</f>
        <v>7</v>
      </c>
      <c r="AG37" s="49">
        <f>SUM(AG25:AG36)</f>
        <v>7.5</v>
      </c>
      <c r="AH37" s="49">
        <f>SUM(AH25:AH36)</f>
        <v>7.5</v>
      </c>
      <c r="AI37" s="50">
        <f>SUM(AI25:AI36)</f>
        <v>163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19</f>
        <v>19</v>
      </c>
      <c r="AH39" s="61"/>
      <c r="AI39" s="66">
        <f>AG39*7.5</f>
        <v>142.5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20.5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47.5</f>
        <v>47.5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68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2021-03-31T01:51:36Z</dcterms:modified>
</cp:coreProperties>
</file>