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2736BB9B-A84F-4E78-91B0-6C8D09531FB4}" xr6:coauthVersionLast="46" xr6:coauthVersionMax="46" xr10:uidLastSave="{00000000-0000-0000-0000-000000000000}"/>
  <bookViews>
    <workbookView xWindow="-108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I39" i="1" l="1"/>
  <c r="AG35" i="1"/>
  <c r="E24" i="1"/>
  <c r="AH23" i="1"/>
  <c r="AH33" i="1" s="1"/>
  <c r="AG23" i="1"/>
  <c r="AG33" i="1" s="1"/>
  <c r="AF23" i="1"/>
  <c r="AF33" i="1" s="1"/>
  <c r="N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D23" i="1"/>
  <c r="D33" i="1" s="1"/>
  <c r="E33" i="1" l="1"/>
  <c r="AI35" i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<sst xmlns="http://schemas.openxmlformats.org/spreadsheetml/2006/main" count="219" uniqueCount="57">
  <si>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</si>
  <si>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</si>
  <si>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</si>
  <si>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</si>
  <si>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</si>
  <si>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</si>
  <si>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</si>
  <si>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</si>
  <si>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</si>
  <si>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</si>
  <si>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</si>
  <si>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</si>
  <si>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</si>
  <si>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</si>
  <si>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</si>
  <si>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</si>
  <si>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</si>
  <si>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</si>
  <si>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</si>
  <si>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</si>
  <si>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</si>
  <si>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</si>
  <si>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</si>
  <si>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</si>
  <si>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</si>
  <si>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</si>
  <si>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</si>
  <si>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</si>
  <si>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</si>
  <si>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</si>
  <si>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</si>
  <si>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</si>
  <si>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</si>
  <si>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</si>
  <si>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</si>
  <si>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</si>
  <si>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</si>
  <si>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</si>
  <si>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</si>
  <si>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</si>
  <si>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</si>
  <si>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</si>
  <si>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</si>
  <si>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</si>
  <si>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</si>
  <si>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</si>
  <si>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</si>
  <si>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</si>
  <si>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</si>
  <si>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</si>
  <si>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</si>
  <si>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</si>
  <si>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</si>
  <si>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</si>
  <si>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</si>
  <si>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SFU Lot 19</t>
  </si>
  <si>
    <t>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</si>
</sst>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27" sqref="AJ27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 t="s">
        <v>20</v>
      </c>
      <c r="G8" s="58" t="s">
        <v>20</v>
      </c>
      <c r="H8" s="58"/>
      <c r="I8" s="58"/>
      <c r="J8" s="58"/>
      <c r="K8" s="58"/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50</v>
      </c>
      <c r="C9" s="41" t="s">
        <v>52</v>
      </c>
      <c r="D9" s="61">
        <v>3</v>
      </c>
      <c r="E9" s="61"/>
      <c r="F9" s="58" t="s">
        <v>20</v>
      </c>
      <c r="G9" s="58" t="s">
        <v>20</v>
      </c>
      <c r="H9" s="61"/>
      <c r="I9" s="61">
        <v>4.5</v>
      </c>
      <c r="J9" s="61">
        <v>7.5</v>
      </c>
      <c r="K9" s="61"/>
      <c r="L9" s="61">
        <v>3.5</v>
      </c>
      <c r="M9" s="58" t="s">
        <v>20</v>
      </c>
      <c r="N9" s="58" t="s">
        <v>20</v>
      </c>
      <c r="O9" s="61">
        <v>1.5</v>
      </c>
      <c r="P9" s="61"/>
      <c r="Q9" s="61"/>
      <c r="R9" s="61">
        <v>2</v>
      </c>
      <c r="S9" s="61">
        <v>6</v>
      </c>
      <c r="T9" s="58" t="s">
        <v>20</v>
      </c>
      <c r="U9" s="58" t="s">
        <v>20</v>
      </c>
      <c r="V9" s="61">
        <v>1</v>
      </c>
      <c r="W9" s="61">
        <v>4</v>
      </c>
      <c r="X9" s="61"/>
      <c r="Y9" s="61">
        <v>1</v>
      </c>
      <c r="Z9" s="61">
        <v>3</v>
      </c>
      <c r="AA9" s="58" t="s">
        <v>20</v>
      </c>
      <c r="AB9" s="58" t="s">
        <v>20</v>
      </c>
      <c r="AC9" s="61">
        <v>5.5</v>
      </c>
      <c r="AD9" s="61">
        <v>3</v>
      </c>
      <c r="AE9" s="61">
        <v>0.5</v>
      </c>
      <c r="AF9" s="61">
        <v>2</v>
      </c>
      <c r="AG9" s="61">
        <v>3</v>
      </c>
      <c r="AH9" s="58" t="s">
        <v>20</v>
      </c>
      <c r="AI9" s="60">
        <f t="shared" ref="AI9:AI22" si="0">SUM(D9:AH9)</f>
        <v>51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 t="s">
        <v>20</v>
      </c>
      <c r="G10" s="58" t="s">
        <v>20</v>
      </c>
      <c r="H10" s="58"/>
      <c r="I10" s="58"/>
      <c r="J10" s="58"/>
      <c r="K10" s="58"/>
      <c r="L10" s="58"/>
      <c r="M10" s="58" t="s">
        <v>20</v>
      </c>
      <c r="N10" s="58" t="s">
        <v>20</v>
      </c>
      <c r="O10" s="58"/>
      <c r="P10" s="58"/>
      <c r="Q10" s="58"/>
      <c r="R10" s="58"/>
      <c r="S10" s="58"/>
      <c r="T10" s="58" t="s">
        <v>20</v>
      </c>
      <c r="U10" s="58" t="s">
        <v>20</v>
      </c>
      <c r="V10" s="58"/>
      <c r="W10" s="58"/>
      <c r="X10" s="58"/>
      <c r="Y10" s="58"/>
      <c r="Z10" s="58"/>
      <c r="AA10" s="58" t="s">
        <v>20</v>
      </c>
      <c r="AB10" s="58" t="s">
        <v>20</v>
      </c>
      <c r="AC10" s="58"/>
      <c r="AD10" s="58"/>
      <c r="AE10" s="58"/>
      <c r="AF10" s="58"/>
      <c r="AG10" s="58"/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54</v>
      </c>
      <c r="C11" s="41" t="s">
        <v>26</v>
      </c>
      <c r="D11" s="61">
        <v>3</v>
      </c>
      <c r="E11" s="61"/>
      <c r="F11" s="58" t="s">
        <v>20</v>
      </c>
      <c r="G11" s="58" t="s">
        <v>20</v>
      </c>
      <c r="H11" s="61"/>
      <c r="I11" s="61">
        <v>3</v>
      </c>
      <c r="J11" s="61"/>
      <c r="K11" s="61">
        <v>7.5</v>
      </c>
      <c r="L11" s="61">
        <v>2.5</v>
      </c>
      <c r="M11" s="58" t="s">
        <v>20</v>
      </c>
      <c r="N11" s="58" t="s">
        <v>20</v>
      </c>
      <c r="O11" s="61">
        <v>6.5</v>
      </c>
      <c r="P11" s="61">
        <v>10</v>
      </c>
      <c r="Q11" s="61">
        <v>9.5</v>
      </c>
      <c r="R11" s="61">
        <v>5</v>
      </c>
      <c r="S11" s="61">
        <v>3</v>
      </c>
      <c r="T11" s="58" t="s">
        <v>20</v>
      </c>
      <c r="U11" s="58" t="s">
        <v>20</v>
      </c>
      <c r="V11" s="61">
        <v>7.5</v>
      </c>
      <c r="W11" s="61">
        <v>4</v>
      </c>
      <c r="X11" s="61">
        <v>7.5</v>
      </c>
      <c r="Y11" s="61">
        <v>6.5</v>
      </c>
      <c r="Z11" s="61">
        <v>5</v>
      </c>
      <c r="AA11" s="58" t="s">
        <v>20</v>
      </c>
      <c r="AB11" s="58" t="s">
        <v>20</v>
      </c>
      <c r="AC11" s="61">
        <v>2</v>
      </c>
      <c r="AD11" s="61">
        <v>3.5</v>
      </c>
      <c r="AE11" s="61">
        <v>6</v>
      </c>
      <c r="AF11" s="61">
        <v>5</v>
      </c>
      <c r="AG11" s="61"/>
      <c r="AH11" s="58" t="s">
        <v>20</v>
      </c>
      <c r="AI11" s="60">
        <f t="shared" si="0"/>
        <v>97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1714</v>
      </c>
      <c r="B13" s="40" t="s">
        <v>55</v>
      </c>
      <c r="C13" s="41" t="s">
        <v>42</v>
      </c>
      <c r="D13" s="61"/>
      <c r="E13" s="61"/>
      <c r="F13" s="58" t="s">
        <v>20</v>
      </c>
      <c r="G13" s="58" t="s">
        <v>20</v>
      </c>
      <c r="H13" s="61"/>
      <c r="I13" s="61"/>
      <c r="J13" s="61"/>
      <c r="K13" s="61"/>
      <c r="L13" s="61"/>
      <c r="M13" s="58" t="s">
        <v>20</v>
      </c>
      <c r="N13" s="58" t="s">
        <v>20</v>
      </c>
      <c r="O13" s="61"/>
      <c r="P13" s="61"/>
      <c r="Q13" s="61"/>
      <c r="R13" s="61"/>
      <c r="S13" s="61"/>
      <c r="T13" s="58" t="s">
        <v>20</v>
      </c>
      <c r="U13" s="58" t="s">
        <v>20</v>
      </c>
      <c r="V13" s="61"/>
      <c r="W13" s="61"/>
      <c r="X13" s="61"/>
      <c r="Y13" s="61"/>
      <c r="Z13" s="61"/>
      <c r="AA13" s="58" t="s">
        <v>20</v>
      </c>
      <c r="AB13" s="58" t="s">
        <v>20</v>
      </c>
      <c r="AC13" s="61"/>
      <c r="AD13" s="61"/>
      <c r="AE13" s="61"/>
      <c r="AF13" s="61"/>
      <c r="AG13" s="61"/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58" t="s">
        <v>20</v>
      </c>
      <c r="G15" s="58" t="s">
        <v>20</v>
      </c>
      <c r="H15" s="61"/>
      <c r="I15" s="61"/>
      <c r="J15" s="61"/>
      <c r="K15" s="61"/>
      <c r="L15" s="61"/>
      <c r="M15" s="58" t="s">
        <v>20</v>
      </c>
      <c r="N15" s="58" t="s">
        <v>20</v>
      </c>
      <c r="O15" s="61"/>
      <c r="P15" s="61"/>
      <c r="Q15" s="61"/>
      <c r="R15" s="61"/>
      <c r="S15" s="61"/>
      <c r="T15" s="58" t="s">
        <v>20</v>
      </c>
      <c r="U15" s="58" t="s">
        <v>20</v>
      </c>
      <c r="V15" s="61"/>
      <c r="W15" s="61"/>
      <c r="X15" s="61"/>
      <c r="Y15" s="61"/>
      <c r="Z15" s="61"/>
      <c r="AA15" s="58" t="s">
        <v>20</v>
      </c>
      <c r="AB15" s="58" t="s">
        <v>20</v>
      </c>
      <c r="AC15" s="61"/>
      <c r="AD15" s="61"/>
      <c r="AE15" s="61"/>
      <c r="AF15" s="61"/>
      <c r="AG15" s="61"/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/>
      <c r="B17" s="40"/>
      <c r="C17" s="41"/>
      <c r="D17" s="61"/>
      <c r="E17" s="61"/>
      <c r="F17" s="58" t="s">
        <v>20</v>
      </c>
      <c r="G17" s="58" t="s">
        <v>20</v>
      </c>
      <c r="H17" s="61"/>
      <c r="I17" s="61"/>
      <c r="J17" s="61"/>
      <c r="K17" s="61"/>
      <c r="L17" s="61"/>
      <c r="M17" s="58" t="s">
        <v>20</v>
      </c>
      <c r="N17" s="58" t="s">
        <v>20</v>
      </c>
      <c r="O17" s="61"/>
      <c r="P17" s="61"/>
      <c r="Q17" s="61"/>
      <c r="R17" s="61"/>
      <c r="S17" s="61"/>
      <c r="T17" s="58" t="s">
        <v>20</v>
      </c>
      <c r="U17" s="58" t="s">
        <v>20</v>
      </c>
      <c r="V17" s="61"/>
      <c r="W17" s="61"/>
      <c r="X17" s="61"/>
      <c r="Y17" s="61"/>
      <c r="Z17" s="61"/>
      <c r="AA17" s="58" t="s">
        <v>20</v>
      </c>
      <c r="AB17" s="58" t="s">
        <v>20</v>
      </c>
      <c r="AC17" s="61"/>
      <c r="AD17" s="61"/>
      <c r="AE17" s="61"/>
      <c r="AF17" s="61"/>
      <c r="AG17" s="61"/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61"/>
      <c r="E19" s="61"/>
      <c r="F19" s="58" t="s">
        <v>20</v>
      </c>
      <c r="G19" s="58" t="s">
        <v>20</v>
      </c>
      <c r="H19" s="61"/>
      <c r="I19" s="61"/>
      <c r="J19" s="61"/>
      <c r="K19" s="61"/>
      <c r="L19" s="61"/>
      <c r="M19" s="58" t="s">
        <v>20</v>
      </c>
      <c r="N19" s="58" t="s">
        <v>20</v>
      </c>
      <c r="O19" s="61"/>
      <c r="P19" s="61"/>
      <c r="Q19" s="61"/>
      <c r="R19" s="61"/>
      <c r="S19" s="61"/>
      <c r="T19" s="58" t="s">
        <v>20</v>
      </c>
      <c r="U19" s="58" t="s">
        <v>20</v>
      </c>
      <c r="V19" s="61"/>
      <c r="W19" s="61"/>
      <c r="X19" s="61"/>
      <c r="Y19" s="61"/>
      <c r="Z19" s="61"/>
      <c r="AA19" s="58" t="s">
        <v>20</v>
      </c>
      <c r="AB19" s="58" t="s">
        <v>20</v>
      </c>
      <c r="AC19" s="61"/>
      <c r="AD19" s="61"/>
      <c r="AE19" s="61"/>
      <c r="AF19" s="61"/>
      <c r="AG19" s="61"/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/>
      <c r="C21" s="41"/>
      <c r="D21" s="61"/>
      <c r="E21" s="61"/>
      <c r="F21" s="58" t="s">
        <v>20</v>
      </c>
      <c r="G21" s="59" t="s">
        <v>20</v>
      </c>
      <c r="H21" s="61"/>
      <c r="I21" s="61"/>
      <c r="J21" s="61"/>
      <c r="K21" s="61"/>
      <c r="L21" s="61"/>
      <c r="M21" s="58" t="s">
        <v>20</v>
      </c>
      <c r="N21" s="59" t="s">
        <v>20</v>
      </c>
      <c r="O21" s="61"/>
      <c r="P21" s="61"/>
      <c r="Q21" s="61"/>
      <c r="R21" s="61"/>
      <c r="S21" s="61"/>
      <c r="T21" s="58" t="s">
        <v>20</v>
      </c>
      <c r="U21" s="59" t="s">
        <v>20</v>
      </c>
      <c r="V21" s="61"/>
      <c r="W21" s="61"/>
      <c r="X21" s="61"/>
      <c r="Y21" s="61"/>
      <c r="Z21" s="61"/>
      <c r="AA21" s="58" t="s">
        <v>20</v>
      </c>
      <c r="AB21" s="59" t="s">
        <v>20</v>
      </c>
      <c r="AC21" s="61"/>
      <c r="AD21" s="61"/>
      <c r="AE21" s="61"/>
      <c r="AF21" s="61"/>
      <c r="AG21" s="61"/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/>
      <c r="F22" s="75" t="s">
        <v>20</v>
      </c>
      <c r="G22" s="76" t="s">
        <v>20</v>
      </c>
      <c r="H22" s="75"/>
      <c r="I22" s="75"/>
      <c r="J22" s="75"/>
      <c r="K22" s="75"/>
      <c r="L22" s="75"/>
      <c r="M22" s="75" t="s">
        <v>20</v>
      </c>
      <c r="N22" s="76" t="s">
        <v>20</v>
      </c>
      <c r="O22" s="75"/>
      <c r="P22" s="75"/>
      <c r="Q22" s="75"/>
      <c r="R22" s="75"/>
      <c r="S22" s="75"/>
      <c r="T22" s="75" t="s">
        <v>20</v>
      </c>
      <c r="U22" s="76" t="s">
        <v>20</v>
      </c>
      <c r="V22" s="75"/>
      <c r="W22" s="75"/>
      <c r="X22" s="75"/>
      <c r="Y22" s="75"/>
      <c r="Z22" s="75"/>
      <c r="AA22" s="75" t="s">
        <v>20</v>
      </c>
      <c r="AB22" s="76" t="s">
        <v>20</v>
      </c>
      <c r="AC22" s="75"/>
      <c r="AD22" s="75"/>
      <c r="AE22" s="75"/>
      <c r="AF22" s="75"/>
      <c r="AG22" s="75"/>
      <c r="AH22" s="75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AI23" si="1">SUM(D8:D22)</f>
        <v>6</v>
      </c>
      <c r="E23" s="62">
        <f t="shared" si="1"/>
        <v>0</v>
      </c>
      <c r="F23" s="62">
        <f t="shared" si="1"/>
        <v>0</v>
      </c>
      <c r="G23" s="62">
        <f t="shared" si="1"/>
        <v>0</v>
      </c>
      <c r="H23" s="62">
        <f t="shared" si="1"/>
        <v>0</v>
      </c>
      <c r="I23" s="62">
        <f t="shared" si="1"/>
        <v>7.5</v>
      </c>
      <c r="J23" s="62">
        <f t="shared" si="1"/>
        <v>7.5</v>
      </c>
      <c r="K23" s="62">
        <f t="shared" si="1"/>
        <v>7.5</v>
      </c>
      <c r="L23" s="62">
        <f t="shared" si="1"/>
        <v>6</v>
      </c>
      <c r="M23" s="62">
        <f t="shared" si="1"/>
        <v>0</v>
      </c>
      <c r="N23" s="62">
        <f t="shared" si="1"/>
        <v>0</v>
      </c>
      <c r="O23" s="62">
        <f t="shared" si="1"/>
        <v>8</v>
      </c>
      <c r="P23" s="62">
        <f t="shared" si="1"/>
        <v>10</v>
      </c>
      <c r="Q23" s="62">
        <f t="shared" si="1"/>
        <v>9.5</v>
      </c>
      <c r="R23" s="62">
        <f t="shared" si="1"/>
        <v>7</v>
      </c>
      <c r="S23" s="62">
        <f t="shared" si="1"/>
        <v>9</v>
      </c>
      <c r="T23" s="62">
        <f t="shared" si="1"/>
        <v>0</v>
      </c>
      <c r="U23" s="62">
        <f t="shared" si="1"/>
        <v>0</v>
      </c>
      <c r="V23" s="62">
        <f t="shared" si="1"/>
        <v>8.5</v>
      </c>
      <c r="W23" s="62">
        <f t="shared" si="1"/>
        <v>8</v>
      </c>
      <c r="X23" s="62">
        <f t="shared" si="1"/>
        <v>7.5</v>
      </c>
      <c r="Y23" s="62">
        <f t="shared" si="1"/>
        <v>7.5</v>
      </c>
      <c r="Z23" s="62">
        <f t="shared" si="1"/>
        <v>8</v>
      </c>
      <c r="AA23" s="62">
        <f t="shared" si="1"/>
        <v>0</v>
      </c>
      <c r="AB23" s="62">
        <f t="shared" si="1"/>
        <v>0</v>
      </c>
      <c r="AC23" s="62">
        <f t="shared" si="1"/>
        <v>7.5</v>
      </c>
      <c r="AD23" s="62">
        <f t="shared" si="1"/>
        <v>6.5</v>
      </c>
      <c r="AE23" s="62">
        <f t="shared" si="1"/>
        <v>6.5</v>
      </c>
      <c r="AF23" s="62">
        <f t="shared" si="1"/>
        <v>7</v>
      </c>
      <c r="AG23" s="62">
        <f t="shared" si="1"/>
        <v>3</v>
      </c>
      <c r="AH23" s="62">
        <f t="shared" si="1"/>
        <v>0</v>
      </c>
      <c r="AI23" s="63">
        <f t="shared" si="1"/>
        <v>148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>
        <f>7.5</f>
        <v>7.5</v>
      </c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>
        <v>1</v>
      </c>
      <c r="X28" s="64"/>
      <c r="Y28" s="64">
        <v>1</v>
      </c>
      <c r="Z28" s="64"/>
      <c r="AA28" s="64"/>
      <c r="AB28" s="64"/>
      <c r="AC28" s="64"/>
      <c r="AD28" s="64">
        <v>1</v>
      </c>
      <c r="AE28" s="64">
        <v>1</v>
      </c>
      <c r="AF28" s="64"/>
      <c r="AG28" s="64">
        <v>1</v>
      </c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>
        <v>2</v>
      </c>
      <c r="AH31" s="64"/>
      <c r="AI31" s="60">
        <f>SUM(E31:AH31)</f>
        <v>2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2">SUM(D23:D32)</f>
        <v>6</v>
      </c>
      <c r="E33" s="62">
        <f t="shared" si="2"/>
        <v>7.5</v>
      </c>
      <c r="F33" s="62">
        <f t="shared" si="2"/>
        <v>0</v>
      </c>
      <c r="G33" s="62">
        <f t="shared" si="2"/>
        <v>0</v>
      </c>
      <c r="H33" s="62">
        <f t="shared" si="2"/>
        <v>0</v>
      </c>
      <c r="I33" s="62">
        <f t="shared" si="2"/>
        <v>7.5</v>
      </c>
      <c r="J33" s="62">
        <f t="shared" si="2"/>
        <v>7.5</v>
      </c>
      <c r="K33" s="62">
        <f t="shared" si="2"/>
        <v>7.5</v>
      </c>
      <c r="L33" s="62">
        <f t="shared" si="2"/>
        <v>6</v>
      </c>
      <c r="M33" s="62">
        <f t="shared" si="2"/>
        <v>0</v>
      </c>
      <c r="N33" s="62">
        <f t="shared" si="2"/>
        <v>0</v>
      </c>
      <c r="O33" s="62">
        <f t="shared" si="2"/>
        <v>8</v>
      </c>
      <c r="P33" s="62">
        <f t="shared" si="2"/>
        <v>10</v>
      </c>
      <c r="Q33" s="62">
        <f t="shared" si="2"/>
        <v>9.5</v>
      </c>
      <c r="R33" s="62">
        <f t="shared" si="2"/>
        <v>7</v>
      </c>
      <c r="S33" s="62">
        <f t="shared" si="2"/>
        <v>9</v>
      </c>
      <c r="T33" s="62">
        <f t="shared" si="2"/>
        <v>0</v>
      </c>
      <c r="U33" s="62">
        <f t="shared" si="2"/>
        <v>0</v>
      </c>
      <c r="V33" s="62">
        <f t="shared" si="2"/>
        <v>8.5</v>
      </c>
      <c r="W33" s="62">
        <f t="shared" si="2"/>
        <v>9</v>
      </c>
      <c r="X33" s="62">
        <f t="shared" si="2"/>
        <v>7.5</v>
      </c>
      <c r="Y33" s="62">
        <f t="shared" si="2"/>
        <v>8.5</v>
      </c>
      <c r="Z33" s="62">
        <f t="shared" si="2"/>
        <v>8</v>
      </c>
      <c r="AA33" s="62">
        <f t="shared" si="2"/>
        <v>0</v>
      </c>
      <c r="AB33" s="62">
        <f t="shared" si="2"/>
        <v>0</v>
      </c>
      <c r="AC33" s="62">
        <f t="shared" si="2"/>
        <v>7.5</v>
      </c>
      <c r="AD33" s="62">
        <f t="shared" si="2"/>
        <v>7.5</v>
      </c>
      <c r="AE33" s="62">
        <f t="shared" si="2"/>
        <v>7.5</v>
      </c>
      <c r="AF33" s="62">
        <f t="shared" ref="AF33:AH33" si="3">SUM(AF23:AF32)</f>
        <v>7</v>
      </c>
      <c r="AG33" s="62">
        <f t="shared" si="3"/>
        <v>6</v>
      </c>
      <c r="AH33" s="62">
        <f t="shared" si="3"/>
        <v>0</v>
      </c>
      <c r="AI33" s="63">
        <f t="shared" ref="AI33" si="4">SUM(AI23:AI32)</f>
        <v>157.5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17</f>
        <v>17</v>
      </c>
      <c r="AH35" s="65"/>
      <c r="AI35" s="66">
        <f>AG35*7.5</f>
        <v>127.5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30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49.5</f>
        <v>49.5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79.5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</cp:lastModifiedBy>
  <cp:lastPrinted>2019-01-07T17:59:19Z</cp:lastPrinted>
  <dcterms:created xsi:type="dcterms:W3CDTF">1998-07-03T22:57:08Z</dcterms:created>
  <dcterms:modified xsi:type="dcterms:W3CDTF">2021-05-03T12:03:24Z</dcterms:modified>
</cp:coreProperties>
</file>