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801520BA-4B30-446E-B008-EF40C9C6469F}" xr6:coauthVersionLast="46" xr6:coauthVersionMax="46" xr10:uidLastSave="{00000000-0000-0000-0000-000000000000}"/>
  <bookViews>
    <workbookView xWindow="14130" yWindow="3690" windowWidth="21735" windowHeight="127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E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I35" i="1"/>
  <c r="E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<sst xmlns="http://schemas.openxmlformats.org/spreadsheetml/2006/main" count="191" uniqueCount="64">
  <si>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</si>
  <si>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</si>
  <si>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</si>
  <si>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</si>
  <si>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</si>
  <si>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</si>
  <si>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</si>
  <si>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</si>
  <si>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</si>
  <si>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</si>
  <si>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</si>
  <si>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</si>
  <si>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</si>
  <si>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</si>
  <si>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</si>
  <si>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</si>
  <si>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</si>
  <si>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</si>
  <si>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</si>
  <si>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</si>
  <si>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</si>
  <si>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</si>
  <si>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</si>
  <si>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</si>
  <si>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</si>
  <si>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</si>
  <si>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</si>
  <si>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</si>
  <si>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</si>
  <si>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</si>
  <si>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</si>
  <si>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</si>
  <si>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</si>
  <si>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</si>
  <si>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</si>
  <si>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</si>
  <si>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</si>
  <si>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</si>
  <si>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</si>
  <si>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</si>
  <si>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</si>
  <si>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</si>
  <si>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</si>
  <si>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</si>
  <si>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</si>
  <si>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</si>
  <si>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</si>
  <si>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</si>
  <si>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</si>
  <si>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</si>
  <si>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</si>
  <si>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</si>
  <si>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</si>
  <si>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</si>
  <si>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</si>
  <si>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</si>
  <si>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1702</t>
  </si>
  <si>
    <t>Mosaic Emery Phase 2</t>
  </si>
  <si>
    <t>IFC</t>
  </si>
  <si>
    <t>1901</t>
  </si>
  <si>
    <t>Darwin Maplewood</t>
  </si>
  <si>
    <t>April 2021</t>
  </si>
  <si>
    <t>2016</t>
  </si>
  <si>
    <t>Khalsa Diwan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</si>
</sst>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9" zoomScaleNormal="100" zoomScaleSheetLayoutView="100" workbookViewId="0">
      <selection activeCell="AG10" sqref="AG10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0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0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0" t="s">
        <v>15</v>
      </c>
      <c r="AG7" s="30" t="s">
        <v>17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54</v>
      </c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>
        <v>5.5</v>
      </c>
      <c r="Y9" s="41">
        <v>7.5</v>
      </c>
      <c r="Z9" s="41">
        <v>7.5</v>
      </c>
      <c r="AA9" s="36" t="s">
        <v>20</v>
      </c>
      <c r="AB9" s="36" t="s">
        <v>20</v>
      </c>
      <c r="AC9" s="41">
        <v>7.5</v>
      </c>
      <c r="AD9" s="41">
        <v>7.5</v>
      </c>
      <c r="AE9" s="41">
        <v>7.5</v>
      </c>
      <c r="AF9" s="41">
        <v>7.5</v>
      </c>
      <c r="AG9" s="41">
        <v>7.5</v>
      </c>
      <c r="AH9" s="36" t="s">
        <v>20</v>
      </c>
      <c r="AI9" s="37">
        <f t="shared" ref="AI9:AI13" si="1">SUM(D9:AH9)</f>
        <v>58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 t="s">
        <v>20</v>
      </c>
      <c r="G10" s="36" t="s">
        <v>20</v>
      </c>
      <c r="H10" s="36"/>
      <c r="I10" s="36"/>
      <c r="J10" s="36"/>
      <c r="K10" s="36"/>
      <c r="L10" s="36"/>
      <c r="M10" s="36" t="s">
        <v>20</v>
      </c>
      <c r="N10" s="36" t="s">
        <v>20</v>
      </c>
      <c r="O10" s="36"/>
      <c r="P10" s="36"/>
      <c r="Q10" s="36"/>
      <c r="R10" s="36"/>
      <c r="S10" s="36"/>
      <c r="T10" s="36" t="s">
        <v>20</v>
      </c>
      <c r="U10" s="36" t="s">
        <v>20</v>
      </c>
      <c r="V10" s="36"/>
      <c r="W10" s="36"/>
      <c r="X10" s="36"/>
      <c r="Y10" s="36"/>
      <c r="Z10" s="36"/>
      <c r="AA10" s="36" t="s">
        <v>20</v>
      </c>
      <c r="AB10" s="36" t="s">
        <v>20</v>
      </c>
      <c r="AC10" s="36"/>
      <c r="AD10" s="36"/>
      <c r="AE10" s="36"/>
      <c r="AF10" s="36"/>
      <c r="AG10" s="36"/>
      <c r="AH10" s="36" t="s">
        <v>20</v>
      </c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56</v>
      </c>
      <c r="B11" s="28" t="s">
        <v>57</v>
      </c>
      <c r="C11" s="29" t="s">
        <v>58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/>
      <c r="AE11" s="41"/>
      <c r="AF11" s="41"/>
      <c r="AG11" s="41"/>
      <c r="AH11" s="36" t="s">
        <v>20</v>
      </c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54</v>
      </c>
      <c r="D13" s="41">
        <v>7.5</v>
      </c>
      <c r="E13" s="41"/>
      <c r="F13" s="36" t="s">
        <v>20</v>
      </c>
      <c r="G13" s="36" t="s">
        <v>20</v>
      </c>
      <c r="H13" s="41">
        <v>7.5</v>
      </c>
      <c r="I13" s="41">
        <v>5.5</v>
      </c>
      <c r="J13" s="41">
        <v>6.5</v>
      </c>
      <c r="K13" s="41">
        <v>3.5</v>
      </c>
      <c r="L13" s="41">
        <v>7.5</v>
      </c>
      <c r="M13" s="36" t="s">
        <v>20</v>
      </c>
      <c r="N13" s="36" t="s">
        <v>20</v>
      </c>
      <c r="O13" s="41">
        <v>7.5</v>
      </c>
      <c r="P13" s="41">
        <v>7.5</v>
      </c>
      <c r="Q13" s="41">
        <v>7.5</v>
      </c>
      <c r="R13" s="41">
        <v>7.5</v>
      </c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68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80"/>
      <c r="F14" s="36" t="s">
        <v>20</v>
      </c>
      <c r="G14" s="36" t="s">
        <v>20</v>
      </c>
      <c r="H14" s="36"/>
      <c r="I14" s="36"/>
      <c r="J14" s="36"/>
      <c r="K14" s="36"/>
      <c r="L14" s="80"/>
      <c r="M14" s="36" t="s">
        <v>20</v>
      </c>
      <c r="N14" s="36" t="s">
        <v>20</v>
      </c>
      <c r="O14" s="36"/>
      <c r="P14" s="36"/>
      <c r="Q14" s="36"/>
      <c r="R14" s="36"/>
      <c r="S14" s="80"/>
      <c r="T14" s="36" t="s">
        <v>20</v>
      </c>
      <c r="U14" s="36" t="s">
        <v>20</v>
      </c>
      <c r="V14" s="36"/>
      <c r="W14" s="36"/>
      <c r="X14" s="36"/>
      <c r="Y14" s="36"/>
      <c r="Z14" s="80"/>
      <c r="AA14" s="36" t="s">
        <v>20</v>
      </c>
      <c r="AB14" s="36" t="s">
        <v>20</v>
      </c>
      <c r="AC14" s="36"/>
      <c r="AD14" s="36"/>
      <c r="AE14" s="36"/>
      <c r="AF14" s="36"/>
      <c r="AG14" s="80"/>
      <c r="AH14" s="36" t="s">
        <v>20</v>
      </c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62</v>
      </c>
      <c r="B15" s="28" t="s">
        <v>63</v>
      </c>
      <c r="C15" s="29" t="s">
        <v>26</v>
      </c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>
        <v>7.5</v>
      </c>
      <c r="T15" s="36" t="s">
        <v>20</v>
      </c>
      <c r="U15" s="36" t="s">
        <v>20</v>
      </c>
      <c r="V15" s="41">
        <v>7.5</v>
      </c>
      <c r="W15" s="41">
        <v>7.5</v>
      </c>
      <c r="X15" s="41">
        <v>2</v>
      </c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24.5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79"/>
      <c r="F16" s="36" t="s">
        <v>20</v>
      </c>
      <c r="G16" s="36" t="s">
        <v>20</v>
      </c>
      <c r="H16" s="36"/>
      <c r="I16" s="36"/>
      <c r="J16" s="36"/>
      <c r="K16" s="36"/>
      <c r="L16" s="79"/>
      <c r="M16" s="36" t="s">
        <v>20</v>
      </c>
      <c r="N16" s="36" t="s">
        <v>20</v>
      </c>
      <c r="O16" s="36"/>
      <c r="P16" s="36"/>
      <c r="Q16" s="36"/>
      <c r="R16" s="36"/>
      <c r="S16" s="79"/>
      <c r="T16" s="36" t="s">
        <v>20</v>
      </c>
      <c r="U16" s="36" t="s">
        <v>20</v>
      </c>
      <c r="V16" s="36"/>
      <c r="W16" s="36"/>
      <c r="X16" s="36"/>
      <c r="Y16" s="36"/>
      <c r="Z16" s="79"/>
      <c r="AA16" s="36" t="s">
        <v>20</v>
      </c>
      <c r="AB16" s="36" t="s">
        <v>20</v>
      </c>
      <c r="AC16" s="36"/>
      <c r="AD16" s="36"/>
      <c r="AE16" s="36"/>
      <c r="AF16" s="36"/>
      <c r="AG16" s="79"/>
      <c r="AH16" s="36" t="s">
        <v>20</v>
      </c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5.5</v>
      </c>
      <c r="J19" s="50">
        <f t="shared" si="3"/>
        <v>6.5</v>
      </c>
      <c r="K19" s="50">
        <f t="shared" si="3"/>
        <v>3.5</v>
      </c>
      <c r="L19" s="50">
        <f t="shared" si="3"/>
        <v>7.5</v>
      </c>
      <c r="M19" s="50">
        <f t="shared" si="3"/>
        <v>0</v>
      </c>
      <c r="N19" s="50">
        <f t="shared" si="3"/>
        <v>0</v>
      </c>
      <c r="O19" s="50">
        <f t="shared" si="3"/>
        <v>7.5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0</v>
      </c>
      <c r="U19" s="50">
        <f t="shared" si="3"/>
        <v>0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0</v>
      </c>
      <c r="AB19" s="50">
        <f t="shared" si="3"/>
        <v>0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150.5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>
        <v>1</v>
      </c>
      <c r="F21" s="55"/>
      <c r="G21" s="55"/>
      <c r="H21" s="55"/>
      <c r="I21" s="55">
        <v>2</v>
      </c>
      <c r="J21" s="55">
        <v>1</v>
      </c>
      <c r="K21" s="55">
        <v>4</v>
      </c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>
        <v>1</v>
      </c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9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" si="6">SUM(D19:D28)</f>
        <v>7.5</v>
      </c>
      <c r="E29" s="50">
        <f>SUM(E19:E28)</f>
        <v>8.5</v>
      </c>
      <c r="F29" s="50">
        <f>SUM(F19:F28)</f>
        <v>0</v>
      </c>
      <c r="G29" s="50">
        <f>SUM(G19:G28)</f>
        <v>0</v>
      </c>
      <c r="H29" s="50">
        <f t="shared" ref="H29:K29" si="7">SUM(H19:H28)</f>
        <v>7.5</v>
      </c>
      <c r="I29" s="50">
        <f t="shared" si="7"/>
        <v>7.5</v>
      </c>
      <c r="J29" s="50">
        <f t="shared" si="7"/>
        <v>7.5</v>
      </c>
      <c r="K29" s="50">
        <f t="shared" si="7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8">SUM(O19:O28)</f>
        <v>7.5</v>
      </c>
      <c r="P29" s="50">
        <f t="shared" si="8"/>
        <v>7.5</v>
      </c>
      <c r="Q29" s="50">
        <f t="shared" si="8"/>
        <v>7.5</v>
      </c>
      <c r="R29" s="50">
        <f t="shared" si="8"/>
        <v>7.5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9">SUM(V19:V28)</f>
        <v>8.5</v>
      </c>
      <c r="W29" s="50">
        <f t="shared" si="9"/>
        <v>7.5</v>
      </c>
      <c r="X29" s="50">
        <f t="shared" si="9"/>
        <v>7.5</v>
      </c>
      <c r="Y29" s="50">
        <f t="shared" si="9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F29" si="10">SUM(AC19:AC28)</f>
        <v>7.5</v>
      </c>
      <c r="AD29" s="50">
        <f t="shared" si="10"/>
        <v>7.5</v>
      </c>
      <c r="AE29" s="50">
        <f t="shared" si="10"/>
        <v>7.5</v>
      </c>
      <c r="AF29" s="50">
        <f t="shared" si="10"/>
        <v>7.5</v>
      </c>
      <c r="AG29" s="50">
        <f>SUM(AG19:AG28)</f>
        <v>7.5</v>
      </c>
      <c r="AH29" s="50">
        <f>SUM(AH19:AH28)</f>
        <v>0</v>
      </c>
      <c r="AI29" s="51">
        <f>SUM(AI19:AI28)</f>
        <v>167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2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6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2021-05-03T21:05:27Z</dcterms:modified>
</cp:coreProperties>
</file>