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7AE382BC-8A5C-4508-BB16-ECE93C4877BF}" xr6:coauthVersionLast="47" xr6:coauthVersionMax="47" xr10:uidLastSave="{00000000-0000-0000-0000-000000000000}"/>
  <bookViews>
    <workbookView xWindow="0" yWindow="0" windowWidth="28800" windowHeight="1560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I45" i="1" l="1"/>
  <c r="AG41" i="1"/>
  <c r="D28" i="1"/>
  <c r="AH39" i="1"/>
  <c r="AH27" i="1"/>
  <c r="AG27" i="1"/>
  <c r="AG39" i="1" s="1"/>
  <c r="AF27" i="1"/>
  <c r="AF39" i="1" s="1"/>
  <c r="X39" i="1"/>
  <c r="W39" i="1"/>
  <c r="G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F27" i="1"/>
  <c r="F39" i="1" s="1"/>
  <c r="E27" i="1"/>
  <c r="E39" i="1" s="1"/>
  <c r="D27" i="1"/>
  <c r="AI23" i="1"/>
  <c r="AI22" i="1"/>
  <c r="D39" i="1" l="1"/>
  <c r="AI37" i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<sst xmlns="http://schemas.openxmlformats.org/spreadsheetml/2006/main" count="290" uniqueCount="82">
  <si>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</si>
  <si>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</si>
  <si>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</si>
  <si>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</si>
  <si>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</si>
  <si>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</si>
  <si>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</si>
  <si>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</si>
  <si>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</si>
  <si>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</si>
  <si>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</si>
  <si>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</si>
  <si>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</si>
  <si>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</si>
  <si>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</si>
  <si>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</si>
  <si>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</si>
  <si>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</si>
  <si>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</si>
  <si>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</si>
  <si>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</si>
  <si>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</si>
  <si>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</si>
  <si>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</si>
  <si>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</si>
  <si>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</si>
  <si>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</si>
  <si>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</si>
  <si>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</si>
  <si>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</si>
  <si>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</si>
  <si>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</si>
  <si>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</si>
  <si>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</si>
  <si>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</si>
  <si>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</si>
  <si>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</si>
  <si>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</si>
  <si>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</si>
  <si>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</si>
  <si>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</si>
  <si>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</si>
  <si>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</si>
  <si>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</si>
  <si>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</si>
  <si>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</si>
  <si>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</si>
  <si>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</si>
  <si>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</si>
  <si>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</si>
  <si>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</si>
  <si>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</si>
  <si>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</si>
  <si>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</si>
  <si>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</si>
  <si>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</si>
  <si>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OTHER - COVID</t>
  </si>
  <si>
    <t>2009</t>
  </si>
  <si>
    <t>Aragon Church Rd</t>
  </si>
  <si>
    <t>Sketchup Vray / Lumion</t>
  </si>
  <si>
    <t>Intranet</t>
  </si>
  <si>
    <t>2010</t>
  </si>
  <si>
    <t>MWN Rental Bldg 19</t>
  </si>
  <si>
    <t>2003</t>
  </si>
  <si>
    <t>Victoria and 11th</t>
  </si>
  <si>
    <t>Sketchup/Lumion</t>
  </si>
  <si>
    <t>Software Research</t>
  </si>
  <si>
    <t>2103</t>
  </si>
  <si>
    <t xml:space="preserve"> Central CRU</t>
  </si>
  <si>
    <t>RWA Internet</t>
  </si>
  <si>
    <t>Revit L&amp;L</t>
  </si>
  <si>
    <t>2008</t>
  </si>
  <si>
    <t>Mosaic SFU</t>
  </si>
  <si>
    <t>2017</t>
  </si>
  <si>
    <t>Mosaic Lot 3</t>
  </si>
  <si>
    <t>1715</t>
  </si>
  <si>
    <t>Fraser Mills</t>
  </si>
  <si>
    <t>July 2021</t>
  </si>
  <si>
    <t>2002</t>
  </si>
  <si>
    <t>Jericho Lands</t>
  </si>
  <si>
    <t>2012</t>
  </si>
  <si>
    <t>Sprice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</si>
</sst>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5" zoomScaleNormal="100" zoomScaleSheetLayoutView="100" workbookViewId="0">
      <selection activeCell="AP11" sqref="AP1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75</v>
      </c>
      <c r="B9" s="27" t="s">
        <v>76</v>
      </c>
      <c r="C9" s="28" t="s">
        <v>26</v>
      </c>
      <c r="D9" s="40"/>
      <c r="E9" s="40"/>
      <c r="F9" s="35" t="s">
        <v>20</v>
      </c>
      <c r="G9" s="35" t="s">
        <v>20</v>
      </c>
      <c r="H9" s="40">
        <v>5</v>
      </c>
      <c r="I9" s="40">
        <v>4</v>
      </c>
      <c r="J9" s="40">
        <v>1.5</v>
      </c>
      <c r="K9" s="40">
        <v>3.5</v>
      </c>
      <c r="L9" s="40">
        <v>5</v>
      </c>
      <c r="M9" s="35" t="s">
        <v>20</v>
      </c>
      <c r="N9" s="35" t="s">
        <v>20</v>
      </c>
      <c r="O9" s="40"/>
      <c r="P9" s="40"/>
      <c r="Q9" s="40">
        <v>1</v>
      </c>
      <c r="R9" s="40">
        <v>1.5</v>
      </c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>
        <v>2.5</v>
      </c>
      <c r="AD9" s="40"/>
      <c r="AE9" s="40">
        <v>2.5</v>
      </c>
      <c r="AF9" s="40">
        <v>7.5</v>
      </c>
      <c r="AG9" s="40">
        <v>5</v>
      </c>
      <c r="AH9" s="35" t="s">
        <v>20</v>
      </c>
      <c r="AI9" s="36">
        <f t="shared" si="0"/>
        <v>39</v>
      </c>
      <c r="AJ9" s="31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78</v>
      </c>
      <c r="B11" s="27" t="s">
        <v>79</v>
      </c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>
        <v>3</v>
      </c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>
        <v>5</v>
      </c>
      <c r="AE11" s="40">
        <v>5</v>
      </c>
      <c r="AF11" s="40"/>
      <c r="AG11" s="40"/>
      <c r="AH11" s="35" t="s">
        <v>20</v>
      </c>
      <c r="AI11" s="36">
        <f t="shared" si="0"/>
        <v>13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73</v>
      </c>
      <c r="B13" s="27" t="s">
        <v>74</v>
      </c>
      <c r="C13" s="28"/>
      <c r="D13" s="40"/>
      <c r="E13" s="40"/>
      <c r="F13" s="35" t="s">
        <v>20</v>
      </c>
      <c r="G13" s="35" t="s">
        <v>20</v>
      </c>
      <c r="H13" s="40">
        <v>1.5</v>
      </c>
      <c r="I13" s="40"/>
      <c r="J13" s="40"/>
      <c r="K13" s="40">
        <v>3.5</v>
      </c>
      <c r="L13" s="40"/>
      <c r="M13" s="35" t="s">
        <v>20</v>
      </c>
      <c r="N13" s="35" t="s">
        <v>20</v>
      </c>
      <c r="O13" s="40">
        <v>4.5</v>
      </c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9.5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67</v>
      </c>
      <c r="B15" s="27" t="s">
        <v>68</v>
      </c>
      <c r="C15" s="28" t="s">
        <v>55</v>
      </c>
      <c r="D15" s="40"/>
      <c r="E15" s="40"/>
      <c r="F15" s="35" t="s">
        <v>20</v>
      </c>
      <c r="G15" s="35" t="s">
        <v>20</v>
      </c>
      <c r="H15" s="40"/>
      <c r="I15" s="40">
        <v>0.5</v>
      </c>
      <c r="J15" s="40">
        <v>4.5</v>
      </c>
      <c r="K15" s="40"/>
      <c r="L15" s="40"/>
      <c r="M15" s="35" t="s">
        <v>20</v>
      </c>
      <c r="N15" s="35" t="s">
        <v>20</v>
      </c>
      <c r="O15" s="40">
        <v>2.5</v>
      </c>
      <c r="P15" s="40">
        <v>5</v>
      </c>
      <c r="Q15" s="40"/>
      <c r="R15" s="40">
        <v>1.5</v>
      </c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>
        <v>5</v>
      </c>
      <c r="AD15" s="40">
        <v>3</v>
      </c>
      <c r="AE15" s="40"/>
      <c r="AF15" s="40"/>
      <c r="AG15" s="40"/>
      <c r="AH15" s="35" t="s">
        <v>20</v>
      </c>
      <c r="AI15" s="36">
        <f t="shared" si="0"/>
        <v>22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63</v>
      </c>
      <c r="B17" s="27" t="s">
        <v>64</v>
      </c>
      <c r="C17" s="28"/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80</v>
      </c>
      <c r="B19" s="27" t="s">
        <v>81</v>
      </c>
      <c r="C19" s="28" t="s">
        <v>55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/>
      <c r="Q19" s="40"/>
      <c r="R19" s="40"/>
      <c r="S19" s="40"/>
      <c r="T19" s="35" t="s">
        <v>20</v>
      </c>
      <c r="U19" s="35" t="s">
        <v>20</v>
      </c>
      <c r="V19" s="40"/>
      <c r="W19" s="40"/>
      <c r="X19" s="40"/>
      <c r="Y19" s="40"/>
      <c r="Z19" s="40"/>
      <c r="AA19" s="35" t="s">
        <v>20</v>
      </c>
      <c r="AB19" s="35" t="s">
        <v>20</v>
      </c>
      <c r="AC19" s="40"/>
      <c r="AD19" s="40"/>
      <c r="AE19" s="40"/>
      <c r="AF19" s="40"/>
      <c r="AG19" s="40">
        <v>1</v>
      </c>
      <c r="AH19" s="35" t="s">
        <v>20</v>
      </c>
      <c r="AI19" s="36">
        <f t="shared" si="0"/>
        <v>1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57</v>
      </c>
      <c r="B21" s="27" t="s">
        <v>58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>
        <v>0.5</v>
      </c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/>
      <c r="W21" s="40"/>
      <c r="X21" s="40"/>
      <c r="Y21" s="40"/>
      <c r="Z21" s="40"/>
      <c r="AA21" s="35" t="s">
        <v>20</v>
      </c>
      <c r="AB21" s="35" t="s">
        <v>20</v>
      </c>
      <c r="AC21" s="40"/>
      <c r="AD21" s="40"/>
      <c r="AE21" s="40"/>
      <c r="AF21" s="40"/>
      <c r="AG21" s="40"/>
      <c r="AH21" s="35" t="s">
        <v>20</v>
      </c>
      <c r="AI21" s="36">
        <f t="shared" si="0"/>
        <v>0.5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71</v>
      </c>
      <c r="B23" s="27" t="s">
        <v>72</v>
      </c>
      <c r="C23" s="28" t="s">
        <v>26</v>
      </c>
      <c r="D23" s="40"/>
      <c r="E23" s="40"/>
      <c r="F23" s="35" t="s">
        <v>20</v>
      </c>
      <c r="G23" s="35" t="s">
        <v>20</v>
      </c>
      <c r="H23" s="40"/>
      <c r="I23" s="40">
        <v>2.5</v>
      </c>
      <c r="J23" s="40"/>
      <c r="K23" s="40"/>
      <c r="L23" s="40"/>
      <c r="M23" s="35" t="s">
        <v>20</v>
      </c>
      <c r="N23" s="35" t="s">
        <v>20</v>
      </c>
      <c r="O23" s="40"/>
      <c r="P23" s="40">
        <v>0.5</v>
      </c>
      <c r="Q23" s="40">
        <v>4</v>
      </c>
      <c r="R23" s="40">
        <v>5</v>
      </c>
      <c r="S23" s="40"/>
      <c r="T23" s="35" t="s">
        <v>20</v>
      </c>
      <c r="U23" s="35" t="s">
        <v>20</v>
      </c>
      <c r="V23" s="40"/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1"/>
        <v>12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61</v>
      </c>
      <c r="B25" s="27" t="s">
        <v>62</v>
      </c>
      <c r="C25" s="28" t="s">
        <v>26</v>
      </c>
      <c r="D25" s="40"/>
      <c r="E25" s="40"/>
      <c r="F25" s="35" t="s">
        <v>20</v>
      </c>
      <c r="G25" s="35" t="s">
        <v>20</v>
      </c>
      <c r="H25" s="40"/>
      <c r="I25" s="40"/>
      <c r="J25" s="40"/>
      <c r="K25" s="40"/>
      <c r="L25" s="40"/>
      <c r="M25" s="35" t="s">
        <v>20</v>
      </c>
      <c r="N25" s="35" t="s">
        <v>20</v>
      </c>
      <c r="O25" s="40"/>
      <c r="P25" s="40"/>
      <c r="Q25" s="40"/>
      <c r="R25" s="40"/>
      <c r="S25" s="40"/>
      <c r="T25" s="35" t="s">
        <v>20</v>
      </c>
      <c r="U25" s="35" t="s">
        <v>20</v>
      </c>
      <c r="V25" s="40"/>
      <c r="W25" s="40"/>
      <c r="X25" s="40"/>
      <c r="Y25" s="40"/>
      <c r="Z25" s="40"/>
      <c r="AA25" s="35" t="s">
        <v>20</v>
      </c>
      <c r="AB25" s="35" t="s">
        <v>20</v>
      </c>
      <c r="AC25" s="40"/>
      <c r="AD25" s="40"/>
      <c r="AE25" s="40"/>
      <c r="AF25" s="40"/>
      <c r="AG25" s="40"/>
      <c r="AH25" s="35" t="s">
        <v>20</v>
      </c>
      <c r="AI25" s="36">
        <f t="shared" si="0"/>
        <v>0</v>
      </c>
      <c r="AJ25" s="31" t="s">
        <v>59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 t="s">
        <v>20</v>
      </c>
      <c r="G26" s="35" t="s">
        <v>20</v>
      </c>
      <c r="H26" s="35"/>
      <c r="I26" s="35"/>
      <c r="J26" s="35"/>
      <c r="K26" s="35"/>
      <c r="L26" s="35"/>
      <c r="M26" s="35" t="s">
        <v>20</v>
      </c>
      <c r="N26" s="35" t="s">
        <v>20</v>
      </c>
      <c r="O26" s="35"/>
      <c r="P26" s="35"/>
      <c r="Q26" s="35"/>
      <c r="R26" s="35"/>
      <c r="S26" s="35"/>
      <c r="T26" s="35" t="s">
        <v>20</v>
      </c>
      <c r="U26" s="35" t="s">
        <v>20</v>
      </c>
      <c r="V26" s="35"/>
      <c r="W26" s="35"/>
      <c r="X26" s="35"/>
      <c r="Y26" s="35"/>
      <c r="Z26" s="35"/>
      <c r="AA26" s="35" t="s">
        <v>20</v>
      </c>
      <c r="AB26" s="35" t="s">
        <v>20</v>
      </c>
      <c r="AC26" s="35"/>
      <c r="AD26" s="35"/>
      <c r="AE26" s="35"/>
      <c r="AF26" s="35"/>
      <c r="AG26" s="35"/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0</v>
      </c>
      <c r="E27" s="49">
        <f t="shared" si="2"/>
        <v>0</v>
      </c>
      <c r="F27" s="49">
        <f t="shared" si="2"/>
        <v>0</v>
      </c>
      <c r="G27" s="49">
        <f t="shared" si="2"/>
        <v>0</v>
      </c>
      <c r="H27" s="49">
        <f t="shared" si="2"/>
        <v>6.5</v>
      </c>
      <c r="I27" s="49">
        <f t="shared" si="2"/>
        <v>7.5</v>
      </c>
      <c r="J27" s="49">
        <f t="shared" si="2"/>
        <v>6</v>
      </c>
      <c r="K27" s="49">
        <f t="shared" si="2"/>
        <v>7</v>
      </c>
      <c r="L27" s="49">
        <f t="shared" si="2"/>
        <v>5</v>
      </c>
      <c r="M27" s="49">
        <f t="shared" si="2"/>
        <v>0</v>
      </c>
      <c r="N27" s="49">
        <f t="shared" si="2"/>
        <v>0</v>
      </c>
      <c r="O27" s="49">
        <f t="shared" si="2"/>
        <v>7</v>
      </c>
      <c r="P27" s="49">
        <f t="shared" si="2"/>
        <v>5.5</v>
      </c>
      <c r="Q27" s="49">
        <f t="shared" si="2"/>
        <v>8</v>
      </c>
      <c r="R27" s="49">
        <f t="shared" si="2"/>
        <v>8</v>
      </c>
      <c r="S27" s="49">
        <f t="shared" si="2"/>
        <v>0</v>
      </c>
      <c r="T27" s="49">
        <f t="shared" si="2"/>
        <v>0</v>
      </c>
      <c r="U27" s="49">
        <f t="shared" si="2"/>
        <v>0</v>
      </c>
      <c r="V27" s="49">
        <f t="shared" si="2"/>
        <v>0</v>
      </c>
      <c r="W27" s="49">
        <f t="shared" si="2"/>
        <v>0</v>
      </c>
      <c r="X27" s="49">
        <f t="shared" si="2"/>
        <v>0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0</v>
      </c>
      <c r="AC27" s="49">
        <f t="shared" si="2"/>
        <v>7.5</v>
      </c>
      <c r="AD27" s="49">
        <f t="shared" si="2"/>
        <v>8</v>
      </c>
      <c r="AE27" s="49">
        <f t="shared" si="2"/>
        <v>7.5</v>
      </c>
      <c r="AF27" s="49">
        <f t="shared" ref="AF27:AH27" si="3">SUM(AF8:AF26)</f>
        <v>7.5</v>
      </c>
      <c r="AG27" s="49">
        <f t="shared" si="3"/>
        <v>6</v>
      </c>
      <c r="AH27" s="49">
        <f t="shared" si="3"/>
        <v>0</v>
      </c>
      <c r="AI27" s="50">
        <f t="shared" ref="AI27" si="4">SUM(AI8:AI26)</f>
        <v>97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>
        <f>7.5</f>
        <v>7.5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>
        <v>1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>
        <v>1</v>
      </c>
      <c r="AE29" s="54"/>
      <c r="AF29" s="54"/>
      <c r="AG29" s="54"/>
      <c r="AH29" s="54"/>
      <c r="AI29" s="36">
        <f>SUM(D29:AH29)</f>
        <v>2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70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>
        <v>7.5</v>
      </c>
      <c r="W34" s="54">
        <v>7.5</v>
      </c>
      <c r="X34" s="54">
        <v>7.5</v>
      </c>
      <c r="Y34" s="54">
        <v>7.5</v>
      </c>
      <c r="Z34" s="54">
        <v>7.5</v>
      </c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37.5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56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69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0</v>
      </c>
      <c r="AJ37" s="51" t="s">
        <v>60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66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U39" si="6">SUM(D27:D38)</f>
        <v>7.5</v>
      </c>
      <c r="E39" s="49">
        <f t="shared" si="6"/>
        <v>0</v>
      </c>
      <c r="F39" s="49">
        <f t="shared" si="6"/>
        <v>0</v>
      </c>
      <c r="G39" s="49">
        <f t="shared" si="6"/>
        <v>0</v>
      </c>
      <c r="H39" s="49">
        <f t="shared" si="6"/>
        <v>6.5</v>
      </c>
      <c r="I39" s="49">
        <f t="shared" si="6"/>
        <v>7.5</v>
      </c>
      <c r="J39" s="49">
        <f t="shared" si="6"/>
        <v>6</v>
      </c>
      <c r="K39" s="49">
        <f t="shared" si="6"/>
        <v>7</v>
      </c>
      <c r="L39" s="49">
        <f t="shared" si="6"/>
        <v>5</v>
      </c>
      <c r="M39" s="49">
        <f t="shared" si="6"/>
        <v>0</v>
      </c>
      <c r="N39" s="49">
        <f t="shared" si="6"/>
        <v>0</v>
      </c>
      <c r="O39" s="49">
        <f t="shared" si="6"/>
        <v>7</v>
      </c>
      <c r="P39" s="49">
        <f t="shared" si="6"/>
        <v>5.5</v>
      </c>
      <c r="Q39" s="49">
        <f t="shared" si="6"/>
        <v>9</v>
      </c>
      <c r="R39" s="49">
        <f t="shared" si="6"/>
        <v>8</v>
      </c>
      <c r="S39" s="49">
        <f t="shared" si="6"/>
        <v>0</v>
      </c>
      <c r="T39" s="49">
        <f t="shared" si="6"/>
        <v>0</v>
      </c>
      <c r="U39" s="49">
        <f t="shared" si="6"/>
        <v>0</v>
      </c>
      <c r="V39" s="49">
        <f>SUM(V27:V38)</f>
        <v>7.5</v>
      </c>
      <c r="W39" s="49">
        <f>SUM(W27:W38)</f>
        <v>7.5</v>
      </c>
      <c r="X39" s="49">
        <f>SUM(X27:X38)</f>
        <v>7.5</v>
      </c>
      <c r="Y39" s="49">
        <f t="shared" ref="Y39:AC39" si="7">SUM(Y27:Y38)</f>
        <v>7.5</v>
      </c>
      <c r="Z39" s="49">
        <f t="shared" si="7"/>
        <v>7.5</v>
      </c>
      <c r="AA39" s="49">
        <f t="shared" si="7"/>
        <v>0</v>
      </c>
      <c r="AB39" s="49">
        <f t="shared" si="7"/>
        <v>0</v>
      </c>
      <c r="AC39" s="49">
        <f t="shared" si="7"/>
        <v>7.5</v>
      </c>
      <c r="AD39" s="49">
        <f>SUM(AD27:AD38)</f>
        <v>9</v>
      </c>
      <c r="AE39" s="49">
        <f>SUM(AE27:AE38)</f>
        <v>7.5</v>
      </c>
      <c r="AF39" s="49">
        <f t="shared" ref="AF39:AH39" si="8">SUM(AF27:AF38)</f>
        <v>7.5</v>
      </c>
      <c r="AG39" s="49">
        <f t="shared" si="8"/>
        <v>6</v>
      </c>
      <c r="AH39" s="49">
        <f t="shared" si="8"/>
        <v>0</v>
      </c>
      <c r="AI39" s="50">
        <f>SUM(AI27:AI38)</f>
        <v>144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17</f>
        <v>17</v>
      </c>
      <c r="AH41" s="61"/>
      <c r="AI41" s="66">
        <f>AG41*7.5</f>
        <v>127.5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16.5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15</f>
        <v>15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31.5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2021-07-30T21:49:54Z</dcterms:modified>
</cp:coreProperties>
</file>