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7-21\"/>
    </mc:Choice>
  </mc:AlternateContent>
  <xr:revisionPtr revIDLastSave="0" documentId="13_ncr:1_{C671AFE6-37CA-42C9-B78A-534C062623D9}" xr6:coauthVersionLast="47" xr6:coauthVersionMax="47" xr10:uidLastSave="{00000000-0000-0000-0000-000000000000}"/>
  <bookViews>
    <workbookView xWindow="2280" yWindow="2280" windowWidth="28800" windowHeight="1597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81029"/>
</workbook>
</file>

<file path=xl/calcChain.xml><?xml version="1.0" encoding="utf-8"?>
<calcChain xmlns="http://schemas.openxmlformats.org/spreadsheetml/2006/main">
  <c r="AI39" i="1" l="1"/>
  <c r="D24" i="1"/>
  <c r="AH33" i="1"/>
  <c r="AG33" i="1"/>
  <c r="AH23" i="1"/>
  <c r="AG23" i="1"/>
  <c r="AF23" i="1"/>
  <c r="AF33" i="1" s="1"/>
  <c r="R33" i="1"/>
  <c r="Q33" i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W33" i="1" s="1"/>
  <c r="V23" i="1"/>
  <c r="V33" i="1" s="1"/>
  <c r="U23" i="1"/>
  <c r="U33" i="1" s="1"/>
  <c r="T23" i="1"/>
  <c r="T33" i="1" s="1"/>
  <c r="S23" i="1"/>
  <c r="S33" i="1" s="1"/>
  <c r="R23" i="1"/>
  <c r="Q23" i="1"/>
  <c r="P23" i="1"/>
  <c r="P33" i="1" s="1"/>
  <c r="O23" i="1"/>
  <c r="O33" i="1" s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AG35" i="1"/>
  <c r="D33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4" i="1"/>
  <c r="AI25" i="1"/>
  <c r="AI26" i="1"/>
  <c r="AI27" i="1"/>
  <c r="AI29" i="1"/>
  <c r="AI30" i="1"/>
  <c r="AI31" i="1"/>
  <c r="AI32" i="1"/>
  <c r="AI23" i="1" l="1"/>
  <c r="AI33" i="1" s="1"/>
  <c r="AI35" i="1" l="1"/>
  <c r="AI37" i="1" l="1"/>
  <c r="AI41" i="1" s="1"/>
</calcChain>
</file>

<file path=xl/sharedStrings.xml><?xml version="1.0" encoding="utf-8"?>
<sst xmlns="http://schemas.openxmlformats.org/spreadsheetml/2006/main" count="216" uniqueCount="57">
  <si>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</si>
  <si>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</si>
  <si>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</si>
  <si>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</si>
  <si>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</si>
  <si>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</si>
  <si>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</si>
  <si>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</si>
  <si>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</si>
  <si>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</si>
  <si>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</si>
  <si>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</si>
  <si>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</si>
  <si>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</si>
  <si>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</si>
  <si>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</si>
  <si>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</si>
  <si>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</si>
  <si>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</si>
  <si>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</si>
  <si>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</si>
  <si>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</si>
  <si>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</si>
  <si>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</si>
  <si>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</si>
  <si>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</si>
  <si>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</si>
  <si>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</si>
  <si>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</si>
  <si>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</si>
  <si>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</si>
  <si>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</si>
  <si>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</si>
  <si>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</si>
  <si>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</si>
  <si>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</si>
  <si>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</si>
  <si>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</si>
  <si>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</si>
  <si>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</si>
  <si>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</si>
  <si>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</si>
  <si>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</si>
  <si>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</si>
  <si>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</si>
  <si>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</si>
  <si>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</si>
  <si>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</si>
  <si>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</si>
  <si>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</si>
  <si>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Stewart Lacey</t>
  </si>
  <si>
    <t>OTHER - COVID19</t>
  </si>
  <si>
    <t>Aragon Sooke Housing</t>
  </si>
  <si>
    <t>2009</t>
  </si>
  <si>
    <t>WD</t>
  </si>
  <si>
    <t>July 2021</t>
  </si>
  <si>
    <t>2nd Dose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</si>
</sst>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1">
    <xf numFmtId="0" fontId="0" fillId="2" borderId="0"/>
  </cellStyleXfs>
  <cellXfs count="82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164" fontId="2" fillId="4" borderId="22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6"/>
  <sheetViews>
    <sheetView tabSelected="1" zoomScaleNormal="100" zoomScaleSheetLayoutView="100" workbookViewId="0">
      <selection activeCell="S28" sqref="S28"/>
    </sheetView>
  </sheetViews>
  <sheetFormatPr defaultColWidth="7.6328125" defaultRowHeight="12.5" x14ac:dyDescent="0.25"/>
  <cols>
    <col min="1" max="1" width="5.26953125" customWidth="1"/>
    <col min="2" max="2" width="21.81640625" customWidth="1"/>
    <col min="3" max="3" width="5" style="19" customWidth="1"/>
    <col min="4" max="34" width="3.36328125" style="1" customWidth="1"/>
    <col min="35" max="35" width="5.7265625" style="20" customWidth="1"/>
    <col min="36" max="36" width="40.7265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0" t="s">
        <v>50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9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3" t="s">
        <v>15</v>
      </c>
      <c r="E7" s="43" t="s">
        <v>17</v>
      </c>
      <c r="F7" s="42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3" t="s">
        <v>15</v>
      </c>
      <c r="L7" s="43" t="s">
        <v>17</v>
      </c>
      <c r="M7" s="42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3" t="s">
        <v>15</v>
      </c>
      <c r="S7" s="43" t="s">
        <v>17</v>
      </c>
      <c r="T7" s="42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3" t="s">
        <v>15</v>
      </c>
      <c r="Z7" s="43" t="s">
        <v>17</v>
      </c>
      <c r="AA7" s="42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3" t="s">
        <v>15</v>
      </c>
      <c r="AG7" s="43" t="s">
        <v>17</v>
      </c>
      <c r="AH7" s="42" t="s">
        <v>18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9.75" customHeight="1" x14ac:dyDescent="0.25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 t="s">
        <v>20</v>
      </c>
      <c r="AI8" s="62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40"/>
      <c r="C9" s="41"/>
      <c r="D9" s="63"/>
      <c r="E9" s="63"/>
      <c r="F9" s="60" t="s">
        <v>20</v>
      </c>
      <c r="G9" s="60" t="s">
        <v>20</v>
      </c>
      <c r="H9" s="63"/>
      <c r="I9" s="63"/>
      <c r="J9" s="63"/>
      <c r="K9" s="63"/>
      <c r="L9" s="63"/>
      <c r="M9" s="60" t="s">
        <v>20</v>
      </c>
      <c r="N9" s="60" t="s">
        <v>20</v>
      </c>
      <c r="O9" s="63"/>
      <c r="P9" s="63"/>
      <c r="Q9" s="63"/>
      <c r="R9" s="63"/>
      <c r="S9" s="63"/>
      <c r="T9" s="60" t="s">
        <v>20</v>
      </c>
      <c r="U9" s="60" t="s">
        <v>20</v>
      </c>
      <c r="V9" s="63"/>
      <c r="W9" s="63"/>
      <c r="X9" s="63"/>
      <c r="Y9" s="63"/>
      <c r="Z9" s="63"/>
      <c r="AA9" s="60" t="s">
        <v>20</v>
      </c>
      <c r="AB9" s="60" t="s">
        <v>20</v>
      </c>
      <c r="AC9" s="63"/>
      <c r="AD9" s="63"/>
      <c r="AE9" s="63"/>
      <c r="AF9" s="63"/>
      <c r="AG9" s="63"/>
      <c r="AH9" s="60" t="s">
        <v>20</v>
      </c>
      <c r="AI9" s="62">
        <f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 t="s">
        <v>53</v>
      </c>
      <c r="B10" s="45" t="s">
        <v>52</v>
      </c>
      <c r="C10" s="46" t="s">
        <v>54</v>
      </c>
      <c r="D10" s="60"/>
      <c r="E10" s="60"/>
      <c r="F10" s="60" t="s">
        <v>20</v>
      </c>
      <c r="G10" s="60" t="s">
        <v>20</v>
      </c>
      <c r="H10" s="60">
        <v>7</v>
      </c>
      <c r="I10" s="60">
        <v>7</v>
      </c>
      <c r="J10" s="60">
        <v>6.5</v>
      </c>
      <c r="K10" s="60">
        <v>6</v>
      </c>
      <c r="L10" s="60"/>
      <c r="M10" s="60" t="s">
        <v>20</v>
      </c>
      <c r="N10" s="60" t="s">
        <v>20</v>
      </c>
      <c r="O10" s="60">
        <v>7.5</v>
      </c>
      <c r="P10" s="60">
        <v>7</v>
      </c>
      <c r="Q10" s="60">
        <v>8</v>
      </c>
      <c r="R10" s="60">
        <v>7.5</v>
      </c>
      <c r="S10" s="60">
        <v>7.5</v>
      </c>
      <c r="T10" s="60" t="s">
        <v>20</v>
      </c>
      <c r="U10" s="60">
        <v>2.5</v>
      </c>
      <c r="V10" s="60">
        <v>7.5</v>
      </c>
      <c r="W10" s="60">
        <v>7</v>
      </c>
      <c r="X10" s="60">
        <v>7</v>
      </c>
      <c r="Y10" s="60">
        <v>7.5</v>
      </c>
      <c r="Z10" s="60">
        <v>8</v>
      </c>
      <c r="AA10" s="60" t="s">
        <v>20</v>
      </c>
      <c r="AB10" s="60">
        <v>1</v>
      </c>
      <c r="AC10" s="60"/>
      <c r="AD10" s="60"/>
      <c r="AE10" s="60"/>
      <c r="AF10" s="60"/>
      <c r="AG10" s="60"/>
      <c r="AH10" s="60" t="s">
        <v>20</v>
      </c>
      <c r="AI10" s="62">
        <f t="shared" ref="AI10:AI22" si="0">SUM(D10:AH10)</f>
        <v>104.5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4"/>
      <c r="B11" s="40"/>
      <c r="C11" s="41"/>
      <c r="D11" s="63"/>
      <c r="E11" s="63"/>
      <c r="F11" s="60" t="s">
        <v>20</v>
      </c>
      <c r="G11" s="60" t="s">
        <v>20</v>
      </c>
      <c r="H11" s="63"/>
      <c r="I11" s="63"/>
      <c r="J11" s="63"/>
      <c r="K11" s="63"/>
      <c r="L11" s="63"/>
      <c r="M11" s="60" t="s">
        <v>20</v>
      </c>
      <c r="N11" s="60" t="s">
        <v>20</v>
      </c>
      <c r="O11" s="63"/>
      <c r="P11" s="63"/>
      <c r="Q11" s="63"/>
      <c r="R11" s="63"/>
      <c r="S11" s="63"/>
      <c r="T11" s="60" t="s">
        <v>20</v>
      </c>
      <c r="U11" s="60" t="s">
        <v>20</v>
      </c>
      <c r="V11" s="63"/>
      <c r="W11" s="63"/>
      <c r="X11" s="63"/>
      <c r="Y11" s="63"/>
      <c r="Z11" s="63"/>
      <c r="AA11" s="60" t="s">
        <v>20</v>
      </c>
      <c r="AB11" s="60" t="s">
        <v>20</v>
      </c>
      <c r="AC11" s="63"/>
      <c r="AD11" s="63"/>
      <c r="AE11" s="63"/>
      <c r="AF11" s="63"/>
      <c r="AG11" s="63"/>
      <c r="AH11" s="60" t="s">
        <v>20</v>
      </c>
      <c r="AI11" s="62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2">
        <f>SUM(D12:AH12)</f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4"/>
      <c r="B13" s="40"/>
      <c r="C13" s="41"/>
      <c r="D13" s="63"/>
      <c r="E13" s="63"/>
      <c r="F13" s="60" t="s">
        <v>20</v>
      </c>
      <c r="G13" s="60" t="s">
        <v>20</v>
      </c>
      <c r="H13" s="63"/>
      <c r="I13" s="63"/>
      <c r="J13" s="63"/>
      <c r="K13" s="63"/>
      <c r="L13" s="63"/>
      <c r="M13" s="60" t="s">
        <v>20</v>
      </c>
      <c r="N13" s="60" t="s">
        <v>20</v>
      </c>
      <c r="O13" s="63"/>
      <c r="P13" s="63"/>
      <c r="Q13" s="63"/>
      <c r="R13" s="63"/>
      <c r="S13" s="63"/>
      <c r="T13" s="60" t="s">
        <v>20</v>
      </c>
      <c r="U13" s="60" t="s">
        <v>20</v>
      </c>
      <c r="V13" s="63"/>
      <c r="W13" s="63"/>
      <c r="X13" s="63"/>
      <c r="Y13" s="63"/>
      <c r="Z13" s="63"/>
      <c r="AA13" s="60" t="s">
        <v>20</v>
      </c>
      <c r="AB13" s="60" t="s">
        <v>20</v>
      </c>
      <c r="AC13" s="63"/>
      <c r="AD13" s="63"/>
      <c r="AE13" s="63"/>
      <c r="AF13" s="63"/>
      <c r="AG13" s="63"/>
      <c r="AH13" s="60" t="s">
        <v>20</v>
      </c>
      <c r="AI13" s="62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3"/>
      <c r="B14" s="45"/>
      <c r="C14" s="46"/>
      <c r="D14" s="60"/>
      <c r="E14" s="60"/>
      <c r="F14" s="60" t="s">
        <v>20</v>
      </c>
      <c r="G14" s="60" t="s">
        <v>20</v>
      </c>
      <c r="H14" s="60"/>
      <c r="I14" s="60"/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2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4"/>
      <c r="B15" s="40"/>
      <c r="C15" s="41"/>
      <c r="D15" s="63"/>
      <c r="E15" s="63"/>
      <c r="F15" s="60" t="s">
        <v>20</v>
      </c>
      <c r="G15" s="60" t="s">
        <v>20</v>
      </c>
      <c r="H15" s="63"/>
      <c r="I15" s="63"/>
      <c r="J15" s="63"/>
      <c r="K15" s="63"/>
      <c r="L15" s="63"/>
      <c r="M15" s="60" t="s">
        <v>20</v>
      </c>
      <c r="N15" s="60" t="s">
        <v>20</v>
      </c>
      <c r="O15" s="63"/>
      <c r="P15" s="63"/>
      <c r="Q15" s="63"/>
      <c r="R15" s="63"/>
      <c r="S15" s="63"/>
      <c r="T15" s="60" t="s">
        <v>20</v>
      </c>
      <c r="U15" s="60" t="s">
        <v>20</v>
      </c>
      <c r="V15" s="63"/>
      <c r="W15" s="63"/>
      <c r="X15" s="63"/>
      <c r="Y15" s="63"/>
      <c r="Z15" s="63"/>
      <c r="AA15" s="60" t="s">
        <v>20</v>
      </c>
      <c r="AB15" s="60" t="s">
        <v>20</v>
      </c>
      <c r="AC15" s="63"/>
      <c r="AD15" s="63"/>
      <c r="AE15" s="63"/>
      <c r="AF15" s="63"/>
      <c r="AG15" s="63"/>
      <c r="AH15" s="60" t="s">
        <v>20</v>
      </c>
      <c r="AI15" s="62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3"/>
      <c r="B16" s="45"/>
      <c r="C16" s="46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2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4"/>
      <c r="B17" s="40"/>
      <c r="C17" s="41"/>
      <c r="D17" s="63"/>
      <c r="E17" s="63"/>
      <c r="F17" s="60" t="s">
        <v>20</v>
      </c>
      <c r="G17" s="60" t="s">
        <v>20</v>
      </c>
      <c r="H17" s="63"/>
      <c r="I17" s="63"/>
      <c r="J17" s="63"/>
      <c r="K17" s="63"/>
      <c r="L17" s="63"/>
      <c r="M17" s="60" t="s">
        <v>20</v>
      </c>
      <c r="N17" s="60" t="s">
        <v>20</v>
      </c>
      <c r="O17" s="63"/>
      <c r="P17" s="63"/>
      <c r="Q17" s="63"/>
      <c r="R17" s="63"/>
      <c r="S17" s="63"/>
      <c r="T17" s="60" t="s">
        <v>20</v>
      </c>
      <c r="U17" s="60" t="s">
        <v>20</v>
      </c>
      <c r="V17" s="63"/>
      <c r="W17" s="63"/>
      <c r="X17" s="63"/>
      <c r="Y17" s="63"/>
      <c r="Z17" s="63"/>
      <c r="AA17" s="60" t="s">
        <v>20</v>
      </c>
      <c r="AB17" s="60" t="s">
        <v>20</v>
      </c>
      <c r="AC17" s="63"/>
      <c r="AD17" s="63"/>
      <c r="AE17" s="63"/>
      <c r="AF17" s="63"/>
      <c r="AG17" s="63"/>
      <c r="AH17" s="60" t="s">
        <v>20</v>
      </c>
      <c r="AI17" s="62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3"/>
      <c r="B18" s="45"/>
      <c r="C18" s="46"/>
      <c r="D18" s="60"/>
      <c r="E18" s="60"/>
      <c r="F18" s="60" t="s">
        <v>20</v>
      </c>
      <c r="G18" s="60" t="s">
        <v>20</v>
      </c>
      <c r="H18" s="60"/>
      <c r="I18" s="60"/>
      <c r="J18" s="60"/>
      <c r="K18" s="60"/>
      <c r="L18" s="60"/>
      <c r="M18" s="60" t="s">
        <v>20</v>
      </c>
      <c r="N18" s="60" t="s">
        <v>20</v>
      </c>
      <c r="O18" s="60"/>
      <c r="P18" s="60"/>
      <c r="Q18" s="60"/>
      <c r="R18" s="60"/>
      <c r="S18" s="60"/>
      <c r="T18" s="60" t="s">
        <v>20</v>
      </c>
      <c r="U18" s="60" t="s">
        <v>20</v>
      </c>
      <c r="V18" s="60"/>
      <c r="W18" s="60"/>
      <c r="X18" s="60"/>
      <c r="Y18" s="60"/>
      <c r="Z18" s="60"/>
      <c r="AA18" s="60" t="s">
        <v>20</v>
      </c>
      <c r="AB18" s="60" t="s">
        <v>20</v>
      </c>
      <c r="AC18" s="60"/>
      <c r="AD18" s="60"/>
      <c r="AE18" s="60"/>
      <c r="AF18" s="60"/>
      <c r="AG18" s="60"/>
      <c r="AH18" s="60" t="s">
        <v>20</v>
      </c>
      <c r="AI18" s="62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5" customFormat="1" ht="12" customHeight="1" x14ac:dyDescent="0.2">
      <c r="A19" s="54"/>
      <c r="B19" s="40"/>
      <c r="C19" s="41"/>
      <c r="D19" s="63"/>
      <c r="E19" s="63"/>
      <c r="F19" s="60" t="s">
        <v>20</v>
      </c>
      <c r="G19" s="60" t="s">
        <v>20</v>
      </c>
      <c r="H19" s="63"/>
      <c r="I19" s="63"/>
      <c r="J19" s="63"/>
      <c r="K19" s="63"/>
      <c r="L19" s="63"/>
      <c r="M19" s="60" t="s">
        <v>20</v>
      </c>
      <c r="N19" s="60" t="s">
        <v>20</v>
      </c>
      <c r="O19" s="63"/>
      <c r="P19" s="63"/>
      <c r="Q19" s="63"/>
      <c r="R19" s="63"/>
      <c r="S19" s="63"/>
      <c r="T19" s="60" t="s">
        <v>20</v>
      </c>
      <c r="U19" s="60" t="s">
        <v>20</v>
      </c>
      <c r="V19" s="63"/>
      <c r="W19" s="63"/>
      <c r="X19" s="63"/>
      <c r="Y19" s="63"/>
      <c r="Z19" s="63"/>
      <c r="AA19" s="60" t="s">
        <v>20</v>
      </c>
      <c r="AB19" s="60" t="s">
        <v>20</v>
      </c>
      <c r="AC19" s="63"/>
      <c r="AD19" s="63"/>
      <c r="AE19" s="63"/>
      <c r="AF19" s="63"/>
      <c r="AG19" s="63"/>
      <c r="AH19" s="60" t="s">
        <v>20</v>
      </c>
      <c r="AI19" s="62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5" customFormat="1" ht="12" customHeight="1" x14ac:dyDescent="0.2">
      <c r="A20" s="53"/>
      <c r="B20" s="45"/>
      <c r="C20" s="46"/>
      <c r="D20" s="60"/>
      <c r="E20" s="60"/>
      <c r="F20" s="60" t="s">
        <v>20</v>
      </c>
      <c r="G20" s="60" t="s">
        <v>20</v>
      </c>
      <c r="H20" s="60"/>
      <c r="I20" s="60"/>
      <c r="J20" s="60"/>
      <c r="K20" s="60"/>
      <c r="L20" s="60"/>
      <c r="M20" s="60" t="s">
        <v>20</v>
      </c>
      <c r="N20" s="60" t="s">
        <v>20</v>
      </c>
      <c r="O20" s="60"/>
      <c r="P20" s="60"/>
      <c r="Q20" s="60"/>
      <c r="R20" s="60"/>
      <c r="S20" s="60"/>
      <c r="T20" s="60" t="s">
        <v>20</v>
      </c>
      <c r="U20" s="60" t="s">
        <v>20</v>
      </c>
      <c r="V20" s="60"/>
      <c r="W20" s="60"/>
      <c r="X20" s="60"/>
      <c r="Y20" s="60"/>
      <c r="Z20" s="60"/>
      <c r="AA20" s="60" t="s">
        <v>20</v>
      </c>
      <c r="AB20" s="60" t="s">
        <v>20</v>
      </c>
      <c r="AC20" s="60"/>
      <c r="AD20" s="60"/>
      <c r="AE20" s="60"/>
      <c r="AF20" s="60"/>
      <c r="AG20" s="60"/>
      <c r="AH20" s="60" t="s">
        <v>20</v>
      </c>
      <c r="AI20" s="62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56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6" customFormat="1" ht="12" customHeight="1" x14ac:dyDescent="0.25">
      <c r="A21" s="54"/>
      <c r="B21" s="40"/>
      <c r="C21" s="41"/>
      <c r="D21" s="63"/>
      <c r="E21" s="63"/>
      <c r="F21" s="60" t="s">
        <v>20</v>
      </c>
      <c r="G21" s="61" t="s">
        <v>20</v>
      </c>
      <c r="H21" s="63"/>
      <c r="I21" s="63"/>
      <c r="J21" s="63"/>
      <c r="K21" s="63"/>
      <c r="L21" s="63"/>
      <c r="M21" s="60" t="s">
        <v>20</v>
      </c>
      <c r="N21" s="61" t="s">
        <v>20</v>
      </c>
      <c r="O21" s="63"/>
      <c r="P21" s="63"/>
      <c r="Q21" s="63"/>
      <c r="R21" s="63"/>
      <c r="S21" s="63"/>
      <c r="T21" s="60" t="s">
        <v>20</v>
      </c>
      <c r="U21" s="61" t="s">
        <v>20</v>
      </c>
      <c r="V21" s="63"/>
      <c r="W21" s="63"/>
      <c r="X21" s="63"/>
      <c r="Y21" s="63"/>
      <c r="Z21" s="63"/>
      <c r="AA21" s="60" t="s">
        <v>20</v>
      </c>
      <c r="AB21" s="61" t="s">
        <v>20</v>
      </c>
      <c r="AC21" s="63"/>
      <c r="AD21" s="63"/>
      <c r="AE21" s="63"/>
      <c r="AF21" s="63"/>
      <c r="AG21" s="63"/>
      <c r="AH21" s="60" t="s">
        <v>20</v>
      </c>
      <c r="AI21" s="62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56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</row>
    <row r="22" spans="1:190" s="22" customFormat="1" ht="12" customHeight="1" x14ac:dyDescent="0.2">
      <c r="A22" s="55"/>
      <c r="B22" s="58"/>
      <c r="C22" s="48"/>
      <c r="D22" s="77"/>
      <c r="E22" s="77"/>
      <c r="F22" s="77" t="s">
        <v>20</v>
      </c>
      <c r="G22" s="78" t="s">
        <v>20</v>
      </c>
      <c r="H22" s="77"/>
      <c r="I22" s="77"/>
      <c r="J22" s="77"/>
      <c r="K22" s="77"/>
      <c r="L22" s="77"/>
      <c r="M22" s="77" t="s">
        <v>20</v>
      </c>
      <c r="N22" s="78" t="s">
        <v>20</v>
      </c>
      <c r="O22" s="77"/>
      <c r="P22" s="77"/>
      <c r="Q22" s="77"/>
      <c r="R22" s="77"/>
      <c r="S22" s="77"/>
      <c r="T22" s="77" t="s">
        <v>20</v>
      </c>
      <c r="U22" s="78" t="s">
        <v>20</v>
      </c>
      <c r="V22" s="77"/>
      <c r="W22" s="77"/>
      <c r="X22" s="77"/>
      <c r="Y22" s="77"/>
      <c r="Z22" s="77"/>
      <c r="AA22" s="77" t="s">
        <v>20</v>
      </c>
      <c r="AB22" s="78" t="s">
        <v>20</v>
      </c>
      <c r="AC22" s="77"/>
      <c r="AD22" s="77"/>
      <c r="AE22" s="77"/>
      <c r="AF22" s="77"/>
      <c r="AG22" s="77"/>
      <c r="AH22" s="77" t="s">
        <v>20</v>
      </c>
      <c r="AI22" s="62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2" customFormat="1" x14ac:dyDescent="0.25">
      <c r="A23" s="11"/>
      <c r="B23" s="59" t="s">
        <v>6</v>
      </c>
      <c r="C23" s="57"/>
      <c r="D23" s="64">
        <f t="shared" ref="D23:AE23" si="1">SUM(D8:D22)</f>
        <v>0</v>
      </c>
      <c r="E23" s="64">
        <f t="shared" si="1"/>
        <v>0</v>
      </c>
      <c r="F23" s="64">
        <f t="shared" si="1"/>
        <v>0</v>
      </c>
      <c r="G23" s="64">
        <f t="shared" si="1"/>
        <v>0</v>
      </c>
      <c r="H23" s="64">
        <f t="shared" si="1"/>
        <v>7</v>
      </c>
      <c r="I23" s="64">
        <f t="shared" si="1"/>
        <v>7</v>
      </c>
      <c r="J23" s="64">
        <f t="shared" si="1"/>
        <v>6.5</v>
      </c>
      <c r="K23" s="64">
        <f t="shared" si="1"/>
        <v>6</v>
      </c>
      <c r="L23" s="64">
        <f t="shared" si="1"/>
        <v>0</v>
      </c>
      <c r="M23" s="64">
        <f t="shared" si="1"/>
        <v>0</v>
      </c>
      <c r="N23" s="64">
        <f t="shared" si="1"/>
        <v>0</v>
      </c>
      <c r="O23" s="64">
        <f t="shared" si="1"/>
        <v>7.5</v>
      </c>
      <c r="P23" s="64">
        <f t="shared" si="1"/>
        <v>7</v>
      </c>
      <c r="Q23" s="64">
        <f t="shared" si="1"/>
        <v>8</v>
      </c>
      <c r="R23" s="64">
        <f t="shared" si="1"/>
        <v>7.5</v>
      </c>
      <c r="S23" s="64">
        <f t="shared" si="1"/>
        <v>7.5</v>
      </c>
      <c r="T23" s="64">
        <f t="shared" si="1"/>
        <v>0</v>
      </c>
      <c r="U23" s="64">
        <f t="shared" si="1"/>
        <v>2.5</v>
      </c>
      <c r="V23" s="64">
        <f t="shared" si="1"/>
        <v>7.5</v>
      </c>
      <c r="W23" s="64">
        <f t="shared" si="1"/>
        <v>7</v>
      </c>
      <c r="X23" s="64">
        <f t="shared" si="1"/>
        <v>7</v>
      </c>
      <c r="Y23" s="64">
        <f t="shared" si="1"/>
        <v>7.5</v>
      </c>
      <c r="Z23" s="64">
        <f t="shared" si="1"/>
        <v>8</v>
      </c>
      <c r="AA23" s="64">
        <f t="shared" si="1"/>
        <v>0</v>
      </c>
      <c r="AB23" s="64">
        <f t="shared" si="1"/>
        <v>1</v>
      </c>
      <c r="AC23" s="64">
        <f t="shared" si="1"/>
        <v>0</v>
      </c>
      <c r="AD23" s="64">
        <f t="shared" si="1"/>
        <v>0</v>
      </c>
      <c r="AE23" s="64">
        <f t="shared" si="1"/>
        <v>0</v>
      </c>
      <c r="AF23" s="64">
        <f t="shared" ref="AF23:AH23" si="2">SUM(AF8:AF22)</f>
        <v>0</v>
      </c>
      <c r="AG23" s="64">
        <f t="shared" si="2"/>
        <v>0</v>
      </c>
      <c r="AH23" s="64">
        <f t="shared" si="2"/>
        <v>0</v>
      </c>
      <c r="AI23" s="65">
        <f>SUM(AI8:AI22)</f>
        <v>104.5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6" customFormat="1" x14ac:dyDescent="0.25">
      <c r="A24" s="12" t="s">
        <v>7</v>
      </c>
      <c r="B24" s="13"/>
      <c r="C24" s="13"/>
      <c r="D24" s="66">
        <f>7.5</f>
        <v>7.5</v>
      </c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2">
        <f>SUM(D24:AH24)</f>
        <v>7.5</v>
      </c>
      <c r="AJ24" s="8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</row>
    <row r="25" spans="1:190" s="26" customFormat="1" x14ac:dyDescent="0.25">
      <c r="A25" s="12" t="s">
        <v>14</v>
      </c>
      <c r="B25" s="13"/>
      <c r="C25" s="13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2">
        <f t="shared" ref="AI25:AI27" si="3">SUM(D25:AH25)</f>
        <v>0</v>
      </c>
      <c r="AJ25" s="5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</row>
    <row r="26" spans="1:190" s="22" customFormat="1" x14ac:dyDescent="0.25">
      <c r="A26" s="12" t="s">
        <v>8</v>
      </c>
      <c r="B26" s="13"/>
      <c r="C26" s="13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/>
      <c r="AD26" s="66"/>
      <c r="AE26" s="66"/>
      <c r="AF26" s="66"/>
      <c r="AG26" s="66"/>
      <c r="AH26" s="66"/>
      <c r="AI26" s="62">
        <f t="shared" si="3"/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x14ac:dyDescent="0.25">
      <c r="A27" s="12" t="s">
        <v>22</v>
      </c>
      <c r="B27" s="13"/>
      <c r="C27" s="13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2">
        <f t="shared" si="3"/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49</v>
      </c>
      <c r="B28" s="14"/>
      <c r="C28" s="14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2"/>
      <c r="AJ28" s="5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12</v>
      </c>
      <c r="B29" s="14"/>
      <c r="C29" s="14"/>
      <c r="D29" s="66"/>
      <c r="E29" s="66"/>
      <c r="F29" s="66"/>
      <c r="G29" s="66"/>
      <c r="H29" s="66"/>
      <c r="I29" s="66"/>
      <c r="J29" s="66"/>
      <c r="K29" s="66"/>
      <c r="L29" s="66">
        <v>7.5</v>
      </c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2">
        <f t="shared" ref="AI29:AI32" si="4">SUM(D29:AH29)</f>
        <v>7.5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13</v>
      </c>
      <c r="B30" s="14"/>
      <c r="C30" s="14"/>
      <c r="D30" s="66"/>
      <c r="E30" s="66">
        <v>7.5</v>
      </c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>
        <v>7.5</v>
      </c>
      <c r="AD30" s="66">
        <v>7.5</v>
      </c>
      <c r="AE30" s="66">
        <v>7.5</v>
      </c>
      <c r="AF30" s="66">
        <v>7.5</v>
      </c>
      <c r="AG30" s="66">
        <v>7.5</v>
      </c>
      <c r="AH30" s="66"/>
      <c r="AI30" s="62">
        <f t="shared" si="4"/>
        <v>45</v>
      </c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51</v>
      </c>
      <c r="B31" s="14"/>
      <c r="C31" s="14"/>
      <c r="D31" s="66"/>
      <c r="E31" s="66"/>
      <c r="F31" s="66"/>
      <c r="G31" s="66"/>
      <c r="H31" s="66"/>
      <c r="I31" s="66"/>
      <c r="J31" s="66"/>
      <c r="K31" s="66">
        <v>1.5</v>
      </c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2">
        <f t="shared" si="4"/>
        <v>1.5</v>
      </c>
      <c r="AJ31" s="49" t="s">
        <v>56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5">
      <c r="A32" s="11" t="s">
        <v>39</v>
      </c>
      <c r="B32" s="14"/>
      <c r="C32" s="14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2">
        <f t="shared" si="4"/>
        <v>0</v>
      </c>
      <c r="AJ32" s="49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6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5">
      <c r="A33" s="11" t="s">
        <v>9</v>
      </c>
      <c r="B33" s="14"/>
      <c r="C33" s="14"/>
      <c r="D33" s="64">
        <f>SUM(D23:D32)</f>
        <v>7.5</v>
      </c>
      <c r="E33" s="64">
        <f t="shared" ref="E33:G33" si="5">SUM(E23:E32)</f>
        <v>7.5</v>
      </c>
      <c r="F33" s="64">
        <f t="shared" si="5"/>
        <v>0</v>
      </c>
      <c r="G33" s="64">
        <f t="shared" si="5"/>
        <v>0</v>
      </c>
      <c r="H33" s="64">
        <f>SUM(H23:H32)</f>
        <v>7</v>
      </c>
      <c r="I33" s="64">
        <f>SUM(I23:I32)</f>
        <v>7</v>
      </c>
      <c r="J33" s="64">
        <f>SUM(J23:J32)</f>
        <v>6.5</v>
      </c>
      <c r="K33" s="64">
        <f>SUM(K23:K32)</f>
        <v>7.5</v>
      </c>
      <c r="L33" s="64">
        <f t="shared" ref="L33:N33" si="6">SUM(L23:L32)</f>
        <v>7.5</v>
      </c>
      <c r="M33" s="64">
        <f t="shared" si="6"/>
        <v>0</v>
      </c>
      <c r="N33" s="64">
        <f t="shared" si="6"/>
        <v>0</v>
      </c>
      <c r="O33" s="64">
        <f>SUM(O23:O32)</f>
        <v>7.5</v>
      </c>
      <c r="P33" s="64">
        <f>SUM(P23:P32)</f>
        <v>7</v>
      </c>
      <c r="Q33" s="64">
        <f>SUM(Q23:Q32)</f>
        <v>8</v>
      </c>
      <c r="R33" s="64">
        <f>SUM(R23:R32)</f>
        <v>7.5</v>
      </c>
      <c r="S33" s="64">
        <f t="shared" ref="S33:U33" si="7">SUM(S23:S32)</f>
        <v>7.5</v>
      </c>
      <c r="T33" s="64">
        <f t="shared" si="7"/>
        <v>0</v>
      </c>
      <c r="U33" s="64">
        <f t="shared" si="7"/>
        <v>2.5</v>
      </c>
      <c r="V33" s="64">
        <f>SUM(V23:V32)</f>
        <v>7.5</v>
      </c>
      <c r="W33" s="64">
        <f>SUM(W23:W32)</f>
        <v>7</v>
      </c>
      <c r="X33" s="64">
        <f>SUM(X23:X32)</f>
        <v>7</v>
      </c>
      <c r="Y33" s="64">
        <f>SUM(Y23:Y32)</f>
        <v>7.5</v>
      </c>
      <c r="Z33" s="64">
        <f t="shared" ref="Z33:AB33" si="8">SUM(Z23:Z32)</f>
        <v>8</v>
      </c>
      <c r="AA33" s="64">
        <f t="shared" si="8"/>
        <v>0</v>
      </c>
      <c r="AB33" s="64">
        <f t="shared" si="8"/>
        <v>1</v>
      </c>
      <c r="AC33" s="64">
        <f>SUM(AC23:AC32)</f>
        <v>7.5</v>
      </c>
      <c r="AD33" s="64">
        <f>SUM(AD23:AD32)</f>
        <v>7.5</v>
      </c>
      <c r="AE33" s="64">
        <f>SUM(AE23:AE32)</f>
        <v>7.5</v>
      </c>
      <c r="AF33" s="64">
        <f>SUM(AF23:AF32)</f>
        <v>7.5</v>
      </c>
      <c r="AG33" s="64">
        <f t="shared" ref="AG33:AH33" si="9">SUM(AG23:AG32)</f>
        <v>7.5</v>
      </c>
      <c r="AH33" s="64">
        <f t="shared" si="9"/>
        <v>0</v>
      </c>
      <c r="AI33" s="65">
        <f>SUM(AI23:AI32)</f>
        <v>166</v>
      </c>
      <c r="AJ33" s="2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6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s="30" customFormat="1" ht="13" thickBot="1" x14ac:dyDescent="0.3">
      <c r="A34" s="15" t="s">
        <v>10</v>
      </c>
      <c r="B34" s="16"/>
      <c r="C34" s="1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31"/>
      <c r="AZ34" s="56"/>
    </row>
    <row r="35" spans="1:69" s="30" customFormat="1" ht="10.5" thickBot="1" x14ac:dyDescent="0.25">
      <c r="A35" s="18" t="s">
        <v>26</v>
      </c>
      <c r="B35" s="17" t="s">
        <v>27</v>
      </c>
      <c r="C35" s="17"/>
      <c r="D35" s="67"/>
      <c r="E35" s="67"/>
      <c r="F35" s="67" t="s">
        <v>33</v>
      </c>
      <c r="G35" s="67"/>
      <c r="H35" s="67" t="s">
        <v>34</v>
      </c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Y35" s="67"/>
      <c r="Z35" s="67"/>
      <c r="AA35" s="67"/>
      <c r="AB35" s="67"/>
      <c r="AC35" s="67"/>
      <c r="AD35" s="67"/>
      <c r="AE35" s="67"/>
      <c r="AF35" s="73" t="s">
        <v>11</v>
      </c>
      <c r="AG35" s="72">
        <f>22</f>
        <v>22</v>
      </c>
      <c r="AH35" s="67"/>
      <c r="AI35" s="68">
        <f>AG35*7.5</f>
        <v>165</v>
      </c>
      <c r="AJ35" s="31"/>
      <c r="AZ35" s="56"/>
    </row>
    <row r="36" spans="1:69" s="30" customFormat="1" ht="10" x14ac:dyDescent="0.2">
      <c r="A36" s="18" t="s">
        <v>25</v>
      </c>
      <c r="B36" s="17" t="s">
        <v>28</v>
      </c>
      <c r="C36" s="17"/>
      <c r="D36" s="67"/>
      <c r="E36" s="67"/>
      <c r="F36" s="67" t="s">
        <v>42</v>
      </c>
      <c r="G36" s="67"/>
      <c r="H36" s="67" t="s">
        <v>35</v>
      </c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31"/>
      <c r="AZ36" s="56"/>
    </row>
    <row r="37" spans="1:69" s="30" customFormat="1" ht="10" x14ac:dyDescent="0.2">
      <c r="A37" s="18" t="s">
        <v>31</v>
      </c>
      <c r="B37" s="17" t="s">
        <v>32</v>
      </c>
      <c r="C37" s="17"/>
      <c r="D37" s="67"/>
      <c r="E37" s="67"/>
      <c r="F37" s="67" t="s">
        <v>41</v>
      </c>
      <c r="G37" s="67"/>
      <c r="H37" s="67" t="s">
        <v>36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3" t="s">
        <v>46</v>
      </c>
      <c r="AG37" s="67"/>
      <c r="AH37" s="67"/>
      <c r="AI37" s="67">
        <f>AI33-AI35</f>
        <v>1</v>
      </c>
      <c r="AJ37" s="76"/>
      <c r="AZ37" s="56"/>
    </row>
    <row r="38" spans="1:69" s="30" customFormat="1" ht="10" x14ac:dyDescent="0.2">
      <c r="A38" s="17" t="s">
        <v>29</v>
      </c>
      <c r="B38" s="17" t="s">
        <v>30</v>
      </c>
      <c r="C38" s="31"/>
      <c r="D38" s="69"/>
      <c r="E38" s="69"/>
      <c r="F38" s="69" t="s">
        <v>43</v>
      </c>
      <c r="G38" s="69"/>
      <c r="H38" s="69" t="s">
        <v>37</v>
      </c>
      <c r="I38" s="69"/>
      <c r="J38" s="69"/>
      <c r="K38" s="69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69" s="30" customFormat="1" ht="10" x14ac:dyDescent="0.2">
      <c r="A39" s="31" t="s">
        <v>23</v>
      </c>
      <c r="B39" s="31" t="s">
        <v>24</v>
      </c>
      <c r="C39" s="31"/>
      <c r="D39" s="69"/>
      <c r="E39" s="69"/>
      <c r="F39" s="69" t="s">
        <v>38</v>
      </c>
      <c r="G39" s="69"/>
      <c r="H39" s="69" t="s">
        <v>44</v>
      </c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Y39" s="69"/>
      <c r="Z39" s="69"/>
      <c r="AA39" s="69"/>
      <c r="AB39" s="69"/>
      <c r="AC39" s="69"/>
      <c r="AD39" s="69"/>
      <c r="AE39" s="69"/>
      <c r="AF39" s="74" t="s">
        <v>47</v>
      </c>
      <c r="AG39" s="69"/>
      <c r="AH39" s="69"/>
      <c r="AI39" s="70">
        <f>-35</f>
        <v>-35</v>
      </c>
      <c r="AJ39" s="31"/>
    </row>
    <row r="40" spans="1:69" s="30" customFormat="1" ht="10" x14ac:dyDescent="0.2">
      <c r="A40" s="31"/>
      <c r="B40" s="31"/>
      <c r="C40" s="31"/>
      <c r="D40" s="69"/>
      <c r="E40" s="69"/>
      <c r="F40" s="69"/>
      <c r="G40" s="69"/>
      <c r="H40" s="69" t="s">
        <v>45</v>
      </c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31"/>
    </row>
    <row r="41" spans="1:69" s="30" customFormat="1" ht="13" thickBot="1" x14ac:dyDescent="0.3">
      <c r="A41" s="29"/>
      <c r="B41" s="29"/>
      <c r="C41" s="2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Y41" s="69"/>
      <c r="Z41" s="69"/>
      <c r="AA41" s="69"/>
      <c r="AB41" s="69"/>
      <c r="AC41" s="69"/>
      <c r="AD41" s="69"/>
      <c r="AE41" s="69"/>
      <c r="AF41" s="74" t="s">
        <v>48</v>
      </c>
      <c r="AG41" s="69"/>
      <c r="AH41" s="69"/>
      <c r="AI41" s="71">
        <f>AI37+AI39</f>
        <v>-34</v>
      </c>
      <c r="AJ41" s="31"/>
    </row>
    <row r="42" spans="1:69" s="30" customFormat="1" ht="13" thickTop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69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69" s="30" customFormat="1" x14ac:dyDescent="0.2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x14ac:dyDescent="0.25">
      <c r="C46"/>
      <c r="AI46" s="1"/>
    </row>
    <row r="47" spans="1:69" x14ac:dyDescent="0.25">
      <c r="C47"/>
      <c r="AI47" s="1"/>
    </row>
    <row r="48" spans="1:69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  <row r="85" spans="3:35" x14ac:dyDescent="0.25">
      <c r="C85"/>
      <c r="AI85" s="1"/>
    </row>
    <row r="86" spans="3:35" x14ac:dyDescent="0.25">
      <c r="C86"/>
      <c r="AI86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Stewart Lacey</cp:lastModifiedBy>
  <cp:lastPrinted>2021-07-06T18:08:00Z</cp:lastPrinted>
  <dcterms:created xsi:type="dcterms:W3CDTF">1998-07-03T22:57:08Z</dcterms:created>
  <dcterms:modified xsi:type="dcterms:W3CDTF">2021-08-06T17:45:04Z</dcterms:modified>
</cp:coreProperties>
</file>