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2EA4A8CE-3B68-475A-BC59-40C59A2D202B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I22" i="1"/>
  <c r="I32" i="1" s="1"/>
  <c r="AH32" i="1"/>
  <c r="AH21" i="1"/>
  <c r="AG21" i="1"/>
  <c r="AG32" i="1" s="1"/>
  <c r="AF21" i="1"/>
  <c r="AF32" i="1" s="1"/>
  <c r="AA32" i="1"/>
  <c r="Y32" i="1"/>
  <c r="H32" i="1"/>
  <c r="AE21" i="1"/>
  <c r="AE32" i="1" s="1"/>
  <c r="AD21" i="1"/>
  <c r="AD32" i="1" s="1"/>
  <c r="AC21" i="1"/>
  <c r="AC32" i="1" s="1"/>
  <c r="AB21" i="1"/>
  <c r="AB32" i="1" s="1"/>
  <c r="AA21" i="1"/>
  <c r="Z21" i="1"/>
  <c r="Z32" i="1" s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H21" i="1"/>
  <c r="G21" i="1"/>
  <c r="G32" i="1" s="1"/>
  <c r="F21" i="1"/>
  <c r="F32" i="1" s="1"/>
  <c r="E21" i="1"/>
  <c r="E32" i="1" s="1"/>
  <c r="D21" i="1"/>
  <c r="D32" i="1" s="1"/>
  <c r="AG34" i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s="1"/>
  <c r="AK11" i="1" l="1"/>
  <c r="AK12" i="1"/>
  <c r="AK21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<sst xmlns="http://schemas.openxmlformats.org/spreadsheetml/2006/main" count="222" uniqueCount="77">
  <si>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</si>
  <si>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</si>
  <si>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</si>
  <si>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</si>
  <si>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</si>
  <si>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</si>
  <si>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</si>
  <si>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</si>
  <si>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</si>
  <si>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</si>
  <si>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</si>
  <si>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</si>
  <si>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</si>
  <si>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</si>
  <si>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</si>
  <si>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</si>
  <si>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</si>
  <si>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</si>
  <si>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</si>
  <si>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</si>
  <si>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</si>
  <si>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</si>
  <si>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</si>
  <si>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</si>
  <si>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</si>
  <si>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</si>
  <si>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</si>
  <si>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</si>
  <si>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</si>
  <si>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</si>
  <si>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</si>
  <si>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</si>
  <si>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</si>
  <si>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</si>
  <si>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</si>
  <si>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</si>
  <si>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</si>
  <si>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</si>
  <si>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</si>
  <si>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</si>
  <si>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</si>
  <si>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</si>
  <si>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</si>
  <si>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</si>
  <si>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</si>
  <si>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</si>
  <si>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</si>
  <si>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</si>
  <si>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</si>
  <si>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</si>
  <si>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</si>
  <si>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</si>
  <si>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</si>
  <si>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Revit, Lumion etc.</t>
  </si>
  <si>
    <t>OTHER</t>
  </si>
  <si>
    <t>1901</t>
  </si>
  <si>
    <t>Maplewood Gardens</t>
  </si>
  <si>
    <t>1906</t>
  </si>
  <si>
    <t>Darwin Riverside</t>
  </si>
  <si>
    <t>2102</t>
  </si>
  <si>
    <t>Intracorp 33rd Ave</t>
  </si>
  <si>
    <t>2104</t>
  </si>
  <si>
    <t>Intracorp 49rd Ave</t>
  </si>
  <si>
    <t xml:space="preserve">2105 </t>
  </si>
  <si>
    <t>Darwin MG3</t>
  </si>
  <si>
    <t>2013</t>
  </si>
  <si>
    <t>Harrison</t>
  </si>
  <si>
    <t>1508</t>
  </si>
  <si>
    <t>Courtenay</t>
  </si>
  <si>
    <t>?</t>
  </si>
  <si>
    <t>1712</t>
  </si>
  <si>
    <t>Hawksley</t>
  </si>
  <si>
    <t>September 2021</t>
  </si>
  <si>
    <t>EXT</t>
  </si>
  <si>
    <t>Bill to Beedie</t>
  </si>
  <si>
    <t>Files to model builder</t>
  </si>
  <si>
    <t>Site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</si>
</sst>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49" fontId="2" fillId="3" borderId="33" xfId="0" quotePrefix="1" applyNumberFormat="1" applyFont="1" applyFill="1" applyBorder="1" applyAlignment="1" applyProtection="1">
      <alignment horizontal="left"/>
      <protection locked="0"/>
    </xf>
    <xf numFmtId="49" fontId="2" fillId="3" borderId="32" xfId="0" quotePrefix="1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K11" sqref="AK11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4.88671875" style="1" customWidth="1"/>
    <col min="37" max="37" width="7.5546875" style="77" customWidth="1"/>
    <col min="38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72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2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/>
      <c r="E8" s="57"/>
      <c r="F8" s="57"/>
      <c r="G8" s="57" t="s">
        <v>20</v>
      </c>
      <c r="H8" s="57" t="s">
        <v>20</v>
      </c>
      <c r="I8" s="57"/>
      <c r="J8" s="57"/>
      <c r="K8" s="57"/>
      <c r="L8" s="57"/>
      <c r="M8" s="57"/>
      <c r="N8" s="57" t="s">
        <v>20</v>
      </c>
      <c r="O8" s="57" t="s">
        <v>20</v>
      </c>
      <c r="P8" s="57"/>
      <c r="Q8" s="57"/>
      <c r="R8" s="57"/>
      <c r="S8" s="57"/>
      <c r="T8" s="57"/>
      <c r="U8" s="57" t="s">
        <v>20</v>
      </c>
      <c r="V8" s="57" t="s">
        <v>20</v>
      </c>
      <c r="W8" s="57"/>
      <c r="X8" s="57"/>
      <c r="Y8" s="57"/>
      <c r="Z8" s="57"/>
      <c r="AA8" s="57"/>
      <c r="AB8" s="57" t="s">
        <v>20</v>
      </c>
      <c r="AC8" s="57" t="s">
        <v>20</v>
      </c>
      <c r="AD8" s="57"/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55</v>
      </c>
      <c r="B9" s="40" t="s">
        <v>56</v>
      </c>
      <c r="C9" s="41" t="s">
        <v>26</v>
      </c>
      <c r="D9" s="59">
        <v>0.5</v>
      </c>
      <c r="E9" s="59"/>
      <c r="F9" s="59"/>
      <c r="G9" s="57" t="s">
        <v>20</v>
      </c>
      <c r="H9" s="57" t="s">
        <v>20</v>
      </c>
      <c r="I9" s="59"/>
      <c r="J9" s="59"/>
      <c r="K9" s="59">
        <v>2.5</v>
      </c>
      <c r="L9" s="59">
        <v>3</v>
      </c>
      <c r="M9" s="59">
        <v>2</v>
      </c>
      <c r="N9" s="57" t="s">
        <v>20</v>
      </c>
      <c r="O9" s="57" t="s">
        <v>20</v>
      </c>
      <c r="P9" s="59">
        <v>1</v>
      </c>
      <c r="Q9" s="59"/>
      <c r="R9" s="59"/>
      <c r="S9" s="59"/>
      <c r="T9" s="59"/>
      <c r="U9" s="57" t="s">
        <v>20</v>
      </c>
      <c r="V9" s="57" t="s">
        <v>20</v>
      </c>
      <c r="W9" s="59"/>
      <c r="X9" s="59"/>
      <c r="Y9" s="59"/>
      <c r="Z9" s="59"/>
      <c r="AA9" s="59"/>
      <c r="AB9" s="57" t="s">
        <v>20</v>
      </c>
      <c r="AC9" s="57" t="s">
        <v>20</v>
      </c>
      <c r="AD9" s="59"/>
      <c r="AE9" s="59"/>
      <c r="AF9" s="59"/>
      <c r="AG9" s="59"/>
      <c r="AH9" s="59"/>
      <c r="AI9" s="58">
        <f t="shared" si="0"/>
        <v>9</v>
      </c>
      <c r="AJ9" s="44"/>
      <c r="AK9" s="76">
        <f>AI9/AI$32</f>
        <v>6.4748201438848921E-2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55</v>
      </c>
      <c r="B10" s="45"/>
      <c r="C10" s="46"/>
      <c r="D10" s="57"/>
      <c r="E10" s="57"/>
      <c r="F10" s="57"/>
      <c r="G10" s="57" t="s">
        <v>20</v>
      </c>
      <c r="H10" s="57" t="s">
        <v>20</v>
      </c>
      <c r="I10" s="57"/>
      <c r="J10" s="57"/>
      <c r="K10" s="57"/>
      <c r="L10" s="57"/>
      <c r="M10" s="57"/>
      <c r="N10" s="57" t="s">
        <v>20</v>
      </c>
      <c r="O10" s="57" t="s">
        <v>20</v>
      </c>
      <c r="P10" s="57"/>
      <c r="Q10" s="57"/>
      <c r="R10" s="57"/>
      <c r="S10" s="57"/>
      <c r="T10" s="57"/>
      <c r="U10" s="57" t="s">
        <v>20</v>
      </c>
      <c r="V10" s="57" t="s">
        <v>20</v>
      </c>
      <c r="W10" s="57"/>
      <c r="X10" s="57"/>
      <c r="Y10" s="57"/>
      <c r="Z10" s="57"/>
      <c r="AA10" s="57"/>
      <c r="AB10" s="57" t="s">
        <v>20</v>
      </c>
      <c r="AC10" s="57" t="s">
        <v>20</v>
      </c>
      <c r="AD10" s="57"/>
      <c r="AE10" s="57"/>
      <c r="AF10" s="57"/>
      <c r="AG10" s="57"/>
      <c r="AH10" s="57"/>
      <c r="AI10" s="58">
        <f t="shared" si="0"/>
        <v>0</v>
      </c>
      <c r="AJ10" s="47"/>
      <c r="AK10" s="76">
        <f t="shared" ref="AK10:AK31" si="1">AI10/AI$32</f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57</v>
      </c>
      <c r="B11" s="40" t="s">
        <v>58</v>
      </c>
      <c r="C11" s="41" t="s">
        <v>26</v>
      </c>
      <c r="D11" s="59"/>
      <c r="E11" s="59"/>
      <c r="F11" s="59"/>
      <c r="G11" s="57" t="s">
        <v>20</v>
      </c>
      <c r="H11" s="57" t="s">
        <v>20</v>
      </c>
      <c r="I11" s="59"/>
      <c r="J11" s="59"/>
      <c r="K11" s="59"/>
      <c r="L11" s="59"/>
      <c r="M11" s="59"/>
      <c r="N11" s="57" t="s">
        <v>20</v>
      </c>
      <c r="O11" s="57" t="s">
        <v>20</v>
      </c>
      <c r="P11" s="59"/>
      <c r="Q11" s="59"/>
      <c r="R11" s="59"/>
      <c r="S11" s="59"/>
      <c r="T11" s="59"/>
      <c r="U11" s="57" t="s">
        <v>20</v>
      </c>
      <c r="V11" s="57" t="s">
        <v>20</v>
      </c>
      <c r="W11" s="59"/>
      <c r="X11" s="59"/>
      <c r="Y11" s="59"/>
      <c r="Z11" s="59"/>
      <c r="AA11" s="59"/>
      <c r="AB11" s="57" t="s">
        <v>20</v>
      </c>
      <c r="AC11" s="57" t="s">
        <v>20</v>
      </c>
      <c r="AD11" s="59"/>
      <c r="AE11" s="59"/>
      <c r="AF11" s="59"/>
      <c r="AG11" s="59"/>
      <c r="AH11" s="59"/>
      <c r="AI11" s="58">
        <f t="shared" si="0"/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8" t="s">
        <v>59</v>
      </c>
      <c r="B12" s="55" t="s">
        <v>60</v>
      </c>
      <c r="C12" s="46" t="s">
        <v>26</v>
      </c>
      <c r="D12" s="57"/>
      <c r="E12" s="57"/>
      <c r="F12" s="57"/>
      <c r="G12" s="57" t="s">
        <v>20</v>
      </c>
      <c r="H12" s="57" t="s">
        <v>20</v>
      </c>
      <c r="I12" s="57"/>
      <c r="J12" s="57"/>
      <c r="K12" s="57"/>
      <c r="L12" s="57"/>
      <c r="M12" s="57"/>
      <c r="N12" s="57" t="s">
        <v>20</v>
      </c>
      <c r="O12" s="57" t="s">
        <v>20</v>
      </c>
      <c r="P12" s="57"/>
      <c r="Q12" s="57">
        <v>2</v>
      </c>
      <c r="R12" s="57">
        <v>0.5</v>
      </c>
      <c r="S12" s="57">
        <v>1</v>
      </c>
      <c r="T12" s="57"/>
      <c r="U12" s="57" t="s">
        <v>20</v>
      </c>
      <c r="V12" s="57" t="s">
        <v>20</v>
      </c>
      <c r="W12" s="57">
        <v>1.5</v>
      </c>
      <c r="X12" s="57">
        <v>0.5</v>
      </c>
      <c r="Y12" s="57"/>
      <c r="Z12" s="57"/>
      <c r="AA12" s="57"/>
      <c r="AB12" s="57" t="s">
        <v>20</v>
      </c>
      <c r="AC12" s="57" t="s">
        <v>20</v>
      </c>
      <c r="AD12" s="57"/>
      <c r="AE12" s="57"/>
      <c r="AF12" s="57"/>
      <c r="AG12" s="57"/>
      <c r="AH12" s="57"/>
      <c r="AI12" s="58">
        <f t="shared" si="0"/>
        <v>5.5</v>
      </c>
      <c r="AJ12" s="47"/>
      <c r="AK12" s="76">
        <f t="shared" si="1"/>
        <v>3.9568345323741004E-2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9" t="s">
        <v>61</v>
      </c>
      <c r="B13" s="90" t="s">
        <v>62</v>
      </c>
      <c r="C13" s="87" t="s">
        <v>26</v>
      </c>
      <c r="D13" s="59"/>
      <c r="E13" s="59"/>
      <c r="F13" s="59"/>
      <c r="G13" s="57" t="s">
        <v>20</v>
      </c>
      <c r="H13" s="57" t="s">
        <v>20</v>
      </c>
      <c r="I13" s="59"/>
      <c r="J13" s="59"/>
      <c r="K13" s="59"/>
      <c r="L13" s="59"/>
      <c r="M13" s="59"/>
      <c r="N13" s="57" t="s">
        <v>20</v>
      </c>
      <c r="O13" s="57" t="s">
        <v>20</v>
      </c>
      <c r="P13" s="59"/>
      <c r="Q13" s="59"/>
      <c r="R13" s="59"/>
      <c r="S13" s="59"/>
      <c r="T13" s="59"/>
      <c r="U13" s="57" t="s">
        <v>20</v>
      </c>
      <c r="V13" s="57" t="s">
        <v>20</v>
      </c>
      <c r="W13" s="59"/>
      <c r="X13" s="59"/>
      <c r="Y13" s="59"/>
      <c r="Z13" s="59"/>
      <c r="AA13" s="59"/>
      <c r="AB13" s="57" t="s">
        <v>20</v>
      </c>
      <c r="AC13" s="57" t="s">
        <v>20</v>
      </c>
      <c r="AD13" s="59"/>
      <c r="AE13" s="59"/>
      <c r="AF13" s="59"/>
      <c r="AG13" s="59"/>
      <c r="AH13" s="59"/>
      <c r="AI13" s="58">
        <f t="shared" ref="AI13:AI16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63</v>
      </c>
      <c r="B14" s="45" t="s">
        <v>64</v>
      </c>
      <c r="C14" s="46" t="s">
        <v>26</v>
      </c>
      <c r="D14" s="57"/>
      <c r="E14" s="57"/>
      <c r="F14" s="57"/>
      <c r="G14" s="57" t="s">
        <v>20</v>
      </c>
      <c r="H14" s="57" t="s">
        <v>20</v>
      </c>
      <c r="I14" s="57"/>
      <c r="J14" s="57"/>
      <c r="K14" s="57"/>
      <c r="L14" s="57"/>
      <c r="M14" s="57"/>
      <c r="N14" s="57" t="s">
        <v>20</v>
      </c>
      <c r="O14" s="57" t="s">
        <v>20</v>
      </c>
      <c r="P14" s="57"/>
      <c r="Q14" s="57"/>
      <c r="R14" s="57"/>
      <c r="S14" s="57"/>
      <c r="T14" s="57"/>
      <c r="U14" s="57" t="s">
        <v>20</v>
      </c>
      <c r="V14" s="57" t="s">
        <v>20</v>
      </c>
      <c r="W14" s="57"/>
      <c r="X14" s="57"/>
      <c r="Y14" s="57"/>
      <c r="Z14" s="57"/>
      <c r="AA14" s="57"/>
      <c r="AB14" s="57" t="s">
        <v>20</v>
      </c>
      <c r="AC14" s="57" t="s">
        <v>20</v>
      </c>
      <c r="AD14" s="57"/>
      <c r="AE14" s="57"/>
      <c r="AF14" s="57"/>
      <c r="AG14" s="57"/>
      <c r="AH14" s="57"/>
      <c r="AI14" s="58">
        <f t="shared" si="2"/>
        <v>0</v>
      </c>
      <c r="AJ14" s="47"/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65</v>
      </c>
      <c r="B15" s="40" t="s">
        <v>66</v>
      </c>
      <c r="C15" s="41" t="s">
        <v>26</v>
      </c>
      <c r="D15" s="59"/>
      <c r="E15" s="59"/>
      <c r="F15" s="59"/>
      <c r="G15" s="57" t="s">
        <v>20</v>
      </c>
      <c r="H15" s="57" t="s">
        <v>20</v>
      </c>
      <c r="I15" s="59"/>
      <c r="J15" s="59"/>
      <c r="K15" s="59">
        <v>1</v>
      </c>
      <c r="L15" s="59">
        <v>1</v>
      </c>
      <c r="M15" s="59">
        <v>1.5</v>
      </c>
      <c r="N15" s="57" t="s">
        <v>20</v>
      </c>
      <c r="O15" s="57" t="s">
        <v>20</v>
      </c>
      <c r="P15" s="59"/>
      <c r="Q15" s="59">
        <v>2</v>
      </c>
      <c r="R15" s="59">
        <v>1</v>
      </c>
      <c r="S15" s="59">
        <v>1</v>
      </c>
      <c r="T15" s="59">
        <v>1</v>
      </c>
      <c r="U15" s="57" t="s">
        <v>20</v>
      </c>
      <c r="V15" s="57" t="s">
        <v>20</v>
      </c>
      <c r="W15" s="59"/>
      <c r="X15" s="59">
        <v>4.5</v>
      </c>
      <c r="Y15" s="59">
        <v>3.5</v>
      </c>
      <c r="Z15" s="59">
        <v>4</v>
      </c>
      <c r="AA15" s="59">
        <v>0.5</v>
      </c>
      <c r="AB15" s="57" t="s">
        <v>20</v>
      </c>
      <c r="AC15" s="57" t="s">
        <v>20</v>
      </c>
      <c r="AD15" s="59"/>
      <c r="AE15" s="59">
        <v>3.5</v>
      </c>
      <c r="AF15" s="59">
        <v>3</v>
      </c>
      <c r="AG15" s="59">
        <v>3</v>
      </c>
      <c r="AH15" s="59"/>
      <c r="AI15" s="58">
        <f t="shared" si="2"/>
        <v>30.5</v>
      </c>
      <c r="AJ15" s="44"/>
      <c r="AK15" s="76">
        <f t="shared" si="1"/>
        <v>0.21942446043165467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67</v>
      </c>
      <c r="B16" s="45" t="s">
        <v>68</v>
      </c>
      <c r="C16" s="46" t="s">
        <v>38</v>
      </c>
      <c r="D16" s="57"/>
      <c r="E16" s="57"/>
      <c r="F16" s="57"/>
      <c r="G16" s="57" t="s">
        <v>20</v>
      </c>
      <c r="H16" s="57" t="s">
        <v>20</v>
      </c>
      <c r="I16" s="57"/>
      <c r="J16" s="57"/>
      <c r="K16" s="57"/>
      <c r="L16" s="57"/>
      <c r="M16" s="57"/>
      <c r="N16" s="57" t="s">
        <v>20</v>
      </c>
      <c r="O16" s="57" t="s">
        <v>20</v>
      </c>
      <c r="P16" s="57"/>
      <c r="Q16" s="57"/>
      <c r="R16" s="57"/>
      <c r="S16" s="57"/>
      <c r="T16" s="57"/>
      <c r="U16" s="57" t="s">
        <v>20</v>
      </c>
      <c r="V16" s="57" t="s">
        <v>20</v>
      </c>
      <c r="W16" s="57"/>
      <c r="X16" s="57"/>
      <c r="Y16" s="57"/>
      <c r="Z16" s="57"/>
      <c r="AA16" s="57"/>
      <c r="AB16" s="57" t="s">
        <v>20</v>
      </c>
      <c r="AC16" s="57" t="s">
        <v>20</v>
      </c>
      <c r="AD16" s="57"/>
      <c r="AE16" s="57"/>
      <c r="AF16" s="57"/>
      <c r="AG16" s="57"/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92" t="s">
        <v>67</v>
      </c>
      <c r="B17" s="91" t="s">
        <v>68</v>
      </c>
      <c r="C17" s="41" t="s">
        <v>69</v>
      </c>
      <c r="D17" s="59"/>
      <c r="E17" s="59"/>
      <c r="F17" s="59"/>
      <c r="G17" s="57" t="s">
        <v>20</v>
      </c>
      <c r="H17" s="57" t="s">
        <v>20</v>
      </c>
      <c r="I17" s="59"/>
      <c r="J17" s="59"/>
      <c r="K17" s="59"/>
      <c r="L17" s="59"/>
      <c r="M17" s="59"/>
      <c r="N17" s="57" t="s">
        <v>20</v>
      </c>
      <c r="O17" s="57" t="s">
        <v>20</v>
      </c>
      <c r="P17" s="59"/>
      <c r="Q17" s="59"/>
      <c r="R17" s="59"/>
      <c r="S17" s="59"/>
      <c r="T17" s="59"/>
      <c r="U17" s="57" t="s">
        <v>20</v>
      </c>
      <c r="V17" s="57" t="s">
        <v>20</v>
      </c>
      <c r="W17" s="59"/>
      <c r="X17" s="59">
        <v>1.5</v>
      </c>
      <c r="Y17" s="59"/>
      <c r="Z17" s="59"/>
      <c r="AA17" s="59"/>
      <c r="AB17" s="57" t="s">
        <v>20</v>
      </c>
      <c r="AC17" s="57" t="s">
        <v>20</v>
      </c>
      <c r="AD17" s="59"/>
      <c r="AE17" s="59"/>
      <c r="AF17" s="59"/>
      <c r="AG17" s="59"/>
      <c r="AH17" s="59"/>
      <c r="AI17" s="58">
        <f t="shared" ref="AI17" si="3">SUM(D17:AH17)</f>
        <v>1.5</v>
      </c>
      <c r="AJ17" s="44" t="s">
        <v>76</v>
      </c>
      <c r="AK17" s="76">
        <f t="shared" si="1"/>
        <v>1.0791366906474821E-2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 t="s">
        <v>67</v>
      </c>
      <c r="B18" s="45" t="s">
        <v>68</v>
      </c>
      <c r="C18" s="46" t="s">
        <v>69</v>
      </c>
      <c r="D18" s="57"/>
      <c r="E18" s="57"/>
      <c r="F18" s="57"/>
      <c r="G18" s="57" t="s">
        <v>20</v>
      </c>
      <c r="H18" s="57" t="s">
        <v>20</v>
      </c>
      <c r="I18" s="57"/>
      <c r="J18" s="57"/>
      <c r="K18" s="57"/>
      <c r="L18" s="57"/>
      <c r="M18" s="57"/>
      <c r="N18" s="57" t="s">
        <v>20</v>
      </c>
      <c r="O18" s="57" t="s">
        <v>20</v>
      </c>
      <c r="P18" s="57"/>
      <c r="Q18" s="57"/>
      <c r="R18" s="57"/>
      <c r="S18" s="57"/>
      <c r="T18" s="57"/>
      <c r="U18" s="57" t="s">
        <v>20</v>
      </c>
      <c r="V18" s="57" t="s">
        <v>20</v>
      </c>
      <c r="W18" s="57"/>
      <c r="X18" s="57"/>
      <c r="Y18" s="57"/>
      <c r="Z18" s="57">
        <v>2</v>
      </c>
      <c r="AA18" s="57"/>
      <c r="AB18" s="57" t="s">
        <v>20</v>
      </c>
      <c r="AC18" s="57" t="s">
        <v>20</v>
      </c>
      <c r="AD18" s="57"/>
      <c r="AE18" s="57"/>
      <c r="AF18" s="57"/>
      <c r="AG18" s="57"/>
      <c r="AH18" s="57"/>
      <c r="AI18" s="58">
        <f t="shared" ref="AI18:AI20" si="4">SUM(D18:AH18)</f>
        <v>2</v>
      </c>
      <c r="AJ18" s="47"/>
      <c r="AK18" s="76">
        <f t="shared" si="1"/>
        <v>1.4388489208633094E-2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 t="s">
        <v>70</v>
      </c>
      <c r="B19" s="40" t="s">
        <v>71</v>
      </c>
      <c r="C19" s="41" t="s">
        <v>73</v>
      </c>
      <c r="D19" s="59"/>
      <c r="E19" s="59"/>
      <c r="F19" s="59"/>
      <c r="G19" s="57" t="s">
        <v>20</v>
      </c>
      <c r="H19" s="57" t="s">
        <v>20</v>
      </c>
      <c r="I19" s="59"/>
      <c r="J19" s="59">
        <v>2.5</v>
      </c>
      <c r="K19" s="59">
        <v>1</v>
      </c>
      <c r="L19" s="59">
        <v>0.5</v>
      </c>
      <c r="M19" s="59">
        <v>0.5</v>
      </c>
      <c r="N19" s="57" t="s">
        <v>20</v>
      </c>
      <c r="O19" s="57" t="s">
        <v>20</v>
      </c>
      <c r="P19" s="59">
        <v>4</v>
      </c>
      <c r="Q19" s="59">
        <v>1.5</v>
      </c>
      <c r="R19" s="59">
        <v>2</v>
      </c>
      <c r="S19" s="59">
        <v>2.5</v>
      </c>
      <c r="T19" s="59">
        <v>4</v>
      </c>
      <c r="U19" s="57" t="s">
        <v>20</v>
      </c>
      <c r="V19" s="57" t="s">
        <v>20</v>
      </c>
      <c r="W19" s="59"/>
      <c r="X19" s="59"/>
      <c r="Y19" s="59"/>
      <c r="Z19" s="59"/>
      <c r="AA19" s="59"/>
      <c r="AB19" s="57" t="s">
        <v>20</v>
      </c>
      <c r="AC19" s="57" t="s">
        <v>20</v>
      </c>
      <c r="AD19" s="59"/>
      <c r="AE19" s="59"/>
      <c r="AF19" s="59"/>
      <c r="AG19" s="59">
        <v>0.5</v>
      </c>
      <c r="AH19" s="59"/>
      <c r="AI19" s="58">
        <f t="shared" si="4"/>
        <v>19</v>
      </c>
      <c r="AJ19" s="44" t="s">
        <v>74</v>
      </c>
      <c r="AK19" s="76">
        <f t="shared" si="1"/>
        <v>0.1366906474820144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 t="s">
        <v>70</v>
      </c>
      <c r="B20" s="55" t="s">
        <v>71</v>
      </c>
      <c r="C20" s="48" t="s">
        <v>69</v>
      </c>
      <c r="D20" s="57"/>
      <c r="E20" s="57"/>
      <c r="F20" s="57"/>
      <c r="G20" s="57" t="s">
        <v>20</v>
      </c>
      <c r="H20" s="57" t="s">
        <v>20</v>
      </c>
      <c r="I20" s="57"/>
      <c r="J20" s="57"/>
      <c r="K20" s="57">
        <v>1.5</v>
      </c>
      <c r="L20" s="57"/>
      <c r="M20" s="57"/>
      <c r="N20" s="57" t="s">
        <v>20</v>
      </c>
      <c r="O20" s="57" t="s">
        <v>20</v>
      </c>
      <c r="P20" s="57"/>
      <c r="Q20" s="57"/>
      <c r="R20" s="57"/>
      <c r="S20" s="57"/>
      <c r="T20" s="57"/>
      <c r="U20" s="57" t="s">
        <v>20</v>
      </c>
      <c r="V20" s="57" t="s">
        <v>20</v>
      </c>
      <c r="W20" s="57"/>
      <c r="X20" s="57"/>
      <c r="Y20" s="57"/>
      <c r="Z20" s="57"/>
      <c r="AA20" s="57"/>
      <c r="AB20" s="57" t="s">
        <v>20</v>
      </c>
      <c r="AC20" s="57" t="s">
        <v>20</v>
      </c>
      <c r="AD20" s="57"/>
      <c r="AE20" s="57"/>
      <c r="AF20" s="57"/>
      <c r="AG20" s="57"/>
      <c r="AH20" s="57"/>
      <c r="AI20" s="58">
        <f t="shared" si="4"/>
        <v>1.5</v>
      </c>
      <c r="AJ20" s="47" t="s">
        <v>75</v>
      </c>
      <c r="AK20" s="76">
        <f t="shared" si="1"/>
        <v>1.0791366906474821E-2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0.5</v>
      </c>
      <c r="E21" s="60">
        <f t="shared" si="5"/>
        <v>0</v>
      </c>
      <c r="F21" s="60">
        <f t="shared" si="5"/>
        <v>0</v>
      </c>
      <c r="G21" s="60">
        <f t="shared" si="5"/>
        <v>0</v>
      </c>
      <c r="H21" s="60">
        <f t="shared" si="5"/>
        <v>0</v>
      </c>
      <c r="I21" s="60">
        <f t="shared" si="5"/>
        <v>0</v>
      </c>
      <c r="J21" s="60">
        <f t="shared" si="5"/>
        <v>2.5</v>
      </c>
      <c r="K21" s="60">
        <f t="shared" si="5"/>
        <v>6</v>
      </c>
      <c r="L21" s="60">
        <f t="shared" si="5"/>
        <v>4.5</v>
      </c>
      <c r="M21" s="60">
        <f t="shared" si="5"/>
        <v>4</v>
      </c>
      <c r="N21" s="60">
        <f t="shared" si="5"/>
        <v>0</v>
      </c>
      <c r="O21" s="60">
        <f t="shared" si="5"/>
        <v>0</v>
      </c>
      <c r="P21" s="60">
        <f t="shared" si="5"/>
        <v>5</v>
      </c>
      <c r="Q21" s="60">
        <f t="shared" si="5"/>
        <v>5.5</v>
      </c>
      <c r="R21" s="60">
        <f t="shared" si="5"/>
        <v>3.5</v>
      </c>
      <c r="S21" s="60">
        <f t="shared" si="5"/>
        <v>4.5</v>
      </c>
      <c r="T21" s="60">
        <f t="shared" si="5"/>
        <v>5</v>
      </c>
      <c r="U21" s="60">
        <f t="shared" si="5"/>
        <v>0</v>
      </c>
      <c r="V21" s="60">
        <f t="shared" si="5"/>
        <v>0</v>
      </c>
      <c r="W21" s="60">
        <f t="shared" si="5"/>
        <v>1.5</v>
      </c>
      <c r="X21" s="60">
        <f t="shared" si="5"/>
        <v>6.5</v>
      </c>
      <c r="Y21" s="60">
        <f t="shared" si="5"/>
        <v>3.5</v>
      </c>
      <c r="Z21" s="60">
        <f t="shared" si="5"/>
        <v>6</v>
      </c>
      <c r="AA21" s="60">
        <f t="shared" si="5"/>
        <v>0.5</v>
      </c>
      <c r="AB21" s="60">
        <f t="shared" si="5"/>
        <v>0</v>
      </c>
      <c r="AC21" s="60">
        <f t="shared" si="5"/>
        <v>0</v>
      </c>
      <c r="AD21" s="60">
        <f t="shared" si="5"/>
        <v>0</v>
      </c>
      <c r="AE21" s="60">
        <f t="shared" si="5"/>
        <v>3.5</v>
      </c>
      <c r="AF21" s="60">
        <f t="shared" ref="AF21:AH21" si="6">SUM(AF8:AF20)</f>
        <v>3</v>
      </c>
      <c r="AG21" s="60">
        <f t="shared" si="6"/>
        <v>3.5</v>
      </c>
      <c r="AH21" s="60">
        <f t="shared" si="6"/>
        <v>0</v>
      </c>
      <c r="AI21" s="61">
        <f>SUM(AI8:AI20)</f>
        <v>69</v>
      </c>
      <c r="AJ21" s="49"/>
      <c r="AK21" s="76">
        <f t="shared" si="1"/>
        <v>0.49640287769784175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>
        <f>7.5</f>
        <v>7.5</v>
      </c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5.3956834532374098E-2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>
        <v>2</v>
      </c>
      <c r="F23" s="81"/>
      <c r="G23" s="81"/>
      <c r="H23" s="81"/>
      <c r="I23" s="81"/>
      <c r="J23" s="81">
        <v>2.5</v>
      </c>
      <c r="K23" s="81"/>
      <c r="L23" s="81">
        <v>3</v>
      </c>
      <c r="M23" s="81">
        <v>2</v>
      </c>
      <c r="N23" s="81"/>
      <c r="O23" s="81"/>
      <c r="P23" s="81">
        <v>2</v>
      </c>
      <c r="Q23" s="81">
        <v>1.5</v>
      </c>
      <c r="R23" s="81">
        <v>2.5</v>
      </c>
      <c r="S23" s="81">
        <v>0.5</v>
      </c>
      <c r="T23" s="81">
        <v>3</v>
      </c>
      <c r="U23" s="81"/>
      <c r="V23" s="81"/>
      <c r="W23" s="81">
        <v>3</v>
      </c>
      <c r="X23" s="81">
        <v>0.5</v>
      </c>
      <c r="Y23" s="81">
        <v>2</v>
      </c>
      <c r="Z23" s="81">
        <v>1</v>
      </c>
      <c r="AA23" s="81">
        <v>5</v>
      </c>
      <c r="AB23" s="81"/>
      <c r="AC23" s="81">
        <v>1</v>
      </c>
      <c r="AD23" s="81">
        <v>2.5</v>
      </c>
      <c r="AE23" s="81"/>
      <c r="AF23" s="81">
        <v>1.5</v>
      </c>
      <c r="AG23" s="81"/>
      <c r="AH23" s="81"/>
      <c r="AI23" s="82">
        <f t="shared" si="7"/>
        <v>35.5</v>
      </c>
      <c r="AJ23" s="84"/>
      <c r="AK23" s="76">
        <f t="shared" si="1"/>
        <v>0.25539568345323743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76">
        <f t="shared" si="1"/>
        <v>0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47</v>
      </c>
      <c r="B29" s="80"/>
      <c r="C29" s="80"/>
      <c r="D29" s="81"/>
      <c r="E29" s="81"/>
      <c r="F29" s="81"/>
      <c r="G29" s="81"/>
      <c r="H29" s="81"/>
      <c r="I29" s="81"/>
      <c r="J29" s="81">
        <v>1</v>
      </c>
      <c r="K29" s="81"/>
      <c r="L29" s="81"/>
      <c r="M29" s="81"/>
      <c r="N29" s="81"/>
      <c r="O29" s="81"/>
      <c r="P29" s="81"/>
      <c r="Q29" s="81"/>
      <c r="R29" s="81"/>
      <c r="S29" s="81">
        <v>0.5</v>
      </c>
      <c r="T29" s="81"/>
      <c r="U29" s="81"/>
      <c r="V29" s="81">
        <v>2</v>
      </c>
      <c r="W29" s="81">
        <v>1</v>
      </c>
      <c r="X29" s="81"/>
      <c r="Y29" s="81"/>
      <c r="Z29" s="81"/>
      <c r="AA29" s="81"/>
      <c r="AB29" s="81"/>
      <c r="AC29" s="81"/>
      <c r="AD29" s="81">
        <v>3.5</v>
      </c>
      <c r="AE29" s="81">
        <v>4</v>
      </c>
      <c r="AF29" s="81">
        <v>2</v>
      </c>
      <c r="AG29" s="81">
        <v>4</v>
      </c>
      <c r="AH29" s="81"/>
      <c r="AI29" s="82">
        <f t="shared" si="7"/>
        <v>18</v>
      </c>
      <c r="AJ29" s="83"/>
      <c r="AK29" s="76">
        <f t="shared" si="1"/>
        <v>0.12949640287769784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52</v>
      </c>
      <c r="B30" s="14"/>
      <c r="C30" s="14"/>
      <c r="D30" s="62"/>
      <c r="E30" s="62"/>
      <c r="F30" s="62"/>
      <c r="G30" s="62"/>
      <c r="H30" s="62"/>
      <c r="I30" s="62"/>
      <c r="J30" s="62"/>
      <c r="K30" s="62">
        <v>1</v>
      </c>
      <c r="L30" s="62"/>
      <c r="M30" s="62"/>
      <c r="N30" s="62"/>
      <c r="O30" s="62"/>
      <c r="P30" s="62"/>
      <c r="Q30" s="62"/>
      <c r="R30" s="62"/>
      <c r="S30" s="62">
        <v>2</v>
      </c>
      <c r="T30" s="62"/>
      <c r="U30" s="62"/>
      <c r="V30" s="62"/>
      <c r="W30" s="62">
        <v>2.5</v>
      </c>
      <c r="X30" s="62"/>
      <c r="Y30" s="62">
        <v>2</v>
      </c>
      <c r="Z30" s="62"/>
      <c r="AA30" s="62"/>
      <c r="AB30" s="62"/>
      <c r="AC30" s="62"/>
      <c r="AD30" s="62">
        <v>1.5</v>
      </c>
      <c r="AE30" s="62"/>
      <c r="AF30" s="62"/>
      <c r="AG30" s="62"/>
      <c r="AH30" s="62"/>
      <c r="AI30" s="58">
        <f t="shared" si="7"/>
        <v>9</v>
      </c>
      <c r="AJ30" s="49" t="s">
        <v>53</v>
      </c>
      <c r="AK30" s="76">
        <f t="shared" si="1"/>
        <v>6.4748201438848921E-2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54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0.5</v>
      </c>
      <c r="E32" s="60">
        <f t="shared" si="8"/>
        <v>2</v>
      </c>
      <c r="F32" s="60">
        <f t="shared" si="8"/>
        <v>0</v>
      </c>
      <c r="G32" s="60">
        <f t="shared" si="8"/>
        <v>0</v>
      </c>
      <c r="H32" s="60">
        <f t="shared" si="8"/>
        <v>0</v>
      </c>
      <c r="I32" s="60">
        <f t="shared" si="8"/>
        <v>7.5</v>
      </c>
      <c r="J32" s="60">
        <f t="shared" si="8"/>
        <v>6</v>
      </c>
      <c r="K32" s="60">
        <f t="shared" si="8"/>
        <v>7</v>
      </c>
      <c r="L32" s="60">
        <f t="shared" si="8"/>
        <v>7.5</v>
      </c>
      <c r="M32" s="60">
        <f t="shared" si="8"/>
        <v>6</v>
      </c>
      <c r="N32" s="60">
        <f t="shared" si="8"/>
        <v>0</v>
      </c>
      <c r="O32" s="60">
        <f t="shared" si="8"/>
        <v>0</v>
      </c>
      <c r="P32" s="60">
        <f t="shared" si="8"/>
        <v>7</v>
      </c>
      <c r="Q32" s="60">
        <f t="shared" si="8"/>
        <v>7</v>
      </c>
      <c r="R32" s="60">
        <f t="shared" si="8"/>
        <v>6</v>
      </c>
      <c r="S32" s="60">
        <f t="shared" si="8"/>
        <v>7.5</v>
      </c>
      <c r="T32" s="60">
        <f t="shared" si="8"/>
        <v>8</v>
      </c>
      <c r="U32" s="60">
        <f t="shared" si="8"/>
        <v>0</v>
      </c>
      <c r="V32" s="60">
        <f t="shared" si="8"/>
        <v>2</v>
      </c>
      <c r="W32" s="60">
        <f t="shared" si="8"/>
        <v>8</v>
      </c>
      <c r="X32" s="60">
        <f t="shared" si="8"/>
        <v>7</v>
      </c>
      <c r="Y32" s="60">
        <f t="shared" si="8"/>
        <v>7.5</v>
      </c>
      <c r="Z32" s="60">
        <f t="shared" si="8"/>
        <v>7</v>
      </c>
      <c r="AA32" s="60">
        <f t="shared" si="8"/>
        <v>5.5</v>
      </c>
      <c r="AB32" s="60">
        <f t="shared" si="8"/>
        <v>0</v>
      </c>
      <c r="AC32" s="60">
        <f t="shared" si="8"/>
        <v>1</v>
      </c>
      <c r="AD32" s="60">
        <f t="shared" si="8"/>
        <v>7.5</v>
      </c>
      <c r="AE32" s="60">
        <f t="shared" si="8"/>
        <v>7.5</v>
      </c>
      <c r="AF32" s="60">
        <f t="shared" ref="AF32:AH32" si="9">SUM(AF21:AF31)</f>
        <v>6.5</v>
      </c>
      <c r="AG32" s="60">
        <f t="shared" si="9"/>
        <v>7.5</v>
      </c>
      <c r="AH32" s="60">
        <f t="shared" si="9"/>
        <v>0</v>
      </c>
      <c r="AI32" s="75">
        <f>SUM(AI21:AI31)</f>
        <v>139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8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8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199999999999999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99999999999999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-26</v>
      </c>
      <c r="AJ36" s="72" t="s">
        <v>45</v>
      </c>
      <c r="AK36" s="76"/>
      <c r="AZ36" s="53"/>
    </row>
    <row r="37" spans="1:52" s="30" customFormat="1" ht="10.199999999999999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99999999999999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336</f>
        <v>336</v>
      </c>
      <c r="AJ38" s="31"/>
      <c r="AK38" s="76"/>
    </row>
    <row r="39" spans="1:52" s="30" customFormat="1" ht="10.199999999999999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8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310</v>
      </c>
      <c r="AJ40" s="31"/>
      <c r="AK40" s="76"/>
    </row>
    <row r="41" spans="1:52" s="30" customFormat="1" ht="13.8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2021-10-21T20:34:26Z</dcterms:modified>
</cp:coreProperties>
</file>