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19F7FC73-0EB5-41F5-AE07-3CD4B1A943D5}" xr6:coauthVersionLast="47" xr6:coauthVersionMax="47" xr10:uidLastSave="{00000000-0000-0000-0000-000000000000}"/>
  <bookViews>
    <workbookView xWindow="-23148" yWindow="6348" windowWidth="23256" windowHeight="125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3" i="1" l="1"/>
  <c r="AG33" i="1"/>
  <c r="AH31" i="1"/>
  <c r="AH21" i="1"/>
  <c r="AG21" i="1"/>
  <c r="AG31" i="1" s="1"/>
  <c r="AF21" i="1"/>
  <c r="AF31" i="1" s="1"/>
  <c r="AA31" i="1"/>
  <c r="Z31" i="1"/>
  <c r="S31" i="1"/>
  <c r="K31" i="1"/>
  <c r="AE21" i="1"/>
  <c r="AE31" i="1" s="1"/>
  <c r="AD21" i="1"/>
  <c r="AD31" i="1" s="1"/>
  <c r="AC21" i="1"/>
  <c r="AC31" i="1" s="1"/>
  <c r="AB21" i="1"/>
  <c r="AB31" i="1" s="1"/>
  <c r="AA21" i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<sst xmlns="http://schemas.openxmlformats.org/spreadsheetml/2006/main" count="264" uniqueCount="105">
  <si>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</si>
  <si>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</si>
  <si>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</si>
  <si>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</si>
  <si>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</si>
  <si>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</si>
  <si>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</si>
  <si>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</si>
  <si>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</si>
  <si>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</si>
  <si>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</si>
  <si>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</si>
  <si>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</si>
  <si>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</si>
  <si>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</si>
  <si>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</si>
  <si>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</si>
  <si>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</si>
  <si>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</si>
  <si>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</si>
  <si>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</si>
  <si>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</si>
  <si>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</si>
  <si>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</si>
  <si>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</si>
  <si>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</si>
  <si>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</si>
  <si>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</si>
  <si>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</si>
  <si>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</si>
  <si>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</si>
  <si>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</si>
  <si>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</si>
  <si>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</si>
  <si>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</si>
  <si>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</si>
  <si>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</si>
  <si>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</si>
  <si>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</si>
  <si>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</si>
  <si>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</si>
  <si>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</si>
  <si>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</si>
  <si>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</si>
  <si>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</si>
  <si>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</si>
  <si>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</si>
  <si>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</si>
  <si>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</si>
  <si>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</si>
  <si>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</si>
  <si>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</si>
  <si>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</si>
  <si>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</si>
  <si>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</si>
  <si>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</si>
  <si>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</si>
  <si>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</si>
  <si>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</si>
  <si>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</si>
  <si>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</si>
  <si>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</si>
  <si>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</si>
  <si>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</si>
  <si>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</si>
  <si>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</si>
  <si>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</si>
  <si>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</si>
  <si>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</si>
  <si>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</si>
  <si>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</si>
  <si>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</si>
  <si>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</si>
  <si>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</si>
  <si>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</si>
  <si>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</si>
  <si>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</si>
  <si>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</si>
  <si>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</si>
  <si>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</si>
  <si>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</si>
  <si>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</si>
  <si>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</si>
  <si>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</si>
  <si>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</si>
  <si>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</si>
  <si>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</si>
  <si>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</si>
  <si>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</si>
  <si>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</si>
  <si>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</si>
  <si>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\</t>
  </si>
  <si>
    <t>October 2021</t>
  </si>
  <si>
    <t>Christina Ding</t>
  </si>
  <si>
    <t>Emery Phase 3</t>
  </si>
  <si>
    <t>DP</t>
  </si>
  <si>
    <t>2017</t>
  </si>
  <si>
    <t>1903</t>
  </si>
  <si>
    <t>Whistler Master Plan</t>
  </si>
  <si>
    <t>Grayson Feasibility</t>
  </si>
  <si>
    <t>2107</t>
  </si>
  <si>
    <t>1806</t>
  </si>
  <si>
    <t>Aragon 582 King Ed</t>
  </si>
  <si>
    <t>1715</t>
  </si>
  <si>
    <t>Fraser 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</si>
</sst>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13" zoomScaleNormal="115" zoomScaleSheetLayoutView="100" workbookViewId="0">
      <selection activeCell="Y28" sqref="Y28"/>
    </sheetView>
  </sheetViews>
  <sheetFormatPr defaultColWidth="7.6328125" defaultRowHeight="12.5" x14ac:dyDescent="0.25"/>
  <cols>
    <col min="1" max="1" width="5.26953125" customWidth="1"/>
    <col min="2" max="2" width="17.36328125" customWidth="1"/>
    <col min="3" max="3" width="8.7265625" style="19" customWidth="1"/>
    <col min="4" max="34" width="3.36328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93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96</v>
      </c>
      <c r="B9" s="40" t="s">
        <v>94</v>
      </c>
      <c r="C9" s="41" t="s">
        <v>95</v>
      </c>
      <c r="D9" s="61">
        <v>7.5</v>
      </c>
      <c r="E9" s="59" t="s">
        <v>20</v>
      </c>
      <c r="F9" s="59" t="s">
        <v>20</v>
      </c>
      <c r="G9" s="61">
        <v>7.5</v>
      </c>
      <c r="H9" s="61">
        <v>5.5</v>
      </c>
      <c r="I9" s="61"/>
      <c r="J9" s="61"/>
      <c r="K9" s="61"/>
      <c r="L9" s="59" t="s">
        <v>20</v>
      </c>
      <c r="M9" s="59" t="s">
        <v>20</v>
      </c>
      <c r="N9" s="61"/>
      <c r="O9" s="61">
        <v>2</v>
      </c>
      <c r="P9" s="61">
        <v>2</v>
      </c>
      <c r="Q9" s="61">
        <v>1.5</v>
      </c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26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97</v>
      </c>
      <c r="B11" s="40" t="s">
        <v>98</v>
      </c>
      <c r="C11" s="41" t="s">
        <v>26</v>
      </c>
      <c r="D11" s="61"/>
      <c r="E11" s="59" t="s">
        <v>20</v>
      </c>
      <c r="F11" s="59" t="s">
        <v>20</v>
      </c>
      <c r="G11" s="61"/>
      <c r="H11" s="61">
        <v>2</v>
      </c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>
        <v>2.5</v>
      </c>
      <c r="V11" s="61">
        <v>4</v>
      </c>
      <c r="W11" s="61"/>
      <c r="X11" s="61">
        <v>2.5</v>
      </c>
      <c r="Y11" s="61">
        <v>6.5</v>
      </c>
      <c r="Z11" s="59" t="s">
        <v>20</v>
      </c>
      <c r="AA11" s="59" t="s">
        <v>20</v>
      </c>
      <c r="AB11" s="61">
        <v>7.5</v>
      </c>
      <c r="AC11" s="61">
        <v>6.5</v>
      </c>
      <c r="AD11" s="61">
        <v>6.5</v>
      </c>
      <c r="AE11" s="61">
        <v>7.5</v>
      </c>
      <c r="AF11" s="61">
        <v>7</v>
      </c>
      <c r="AG11" s="59" t="s">
        <v>20</v>
      </c>
      <c r="AH11" s="59" t="s">
        <v>20</v>
      </c>
      <c r="AI11" s="60">
        <f t="shared" si="0"/>
        <v>52.5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100</v>
      </c>
      <c r="B13" s="40" t="s">
        <v>99</v>
      </c>
      <c r="C13" s="41"/>
      <c r="D13" s="61"/>
      <c r="E13" s="59" t="s">
        <v>20</v>
      </c>
      <c r="F13" s="59" t="s">
        <v>20</v>
      </c>
      <c r="G13" s="61"/>
      <c r="H13" s="61"/>
      <c r="I13" s="61">
        <v>5</v>
      </c>
      <c r="J13" s="61">
        <v>6.5</v>
      </c>
      <c r="K13" s="61"/>
      <c r="L13" s="59" t="s">
        <v>20</v>
      </c>
      <c r="M13" s="59" t="s">
        <v>20</v>
      </c>
      <c r="N13" s="61"/>
      <c r="O13" s="61">
        <v>4.5</v>
      </c>
      <c r="P13" s="61">
        <v>3.5</v>
      </c>
      <c r="Q13" s="61">
        <v>6.5</v>
      </c>
      <c r="R13" s="61">
        <v>6.5</v>
      </c>
      <c r="S13" s="59" t="s">
        <v>20</v>
      </c>
      <c r="T13" s="59" t="s">
        <v>20</v>
      </c>
      <c r="U13" s="61">
        <v>2.5</v>
      </c>
      <c r="V13" s="61">
        <v>3.5</v>
      </c>
      <c r="W13" s="61">
        <v>7.5</v>
      </c>
      <c r="X13" s="61">
        <v>4</v>
      </c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50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101</v>
      </c>
      <c r="B15" s="40" t="s">
        <v>102</v>
      </c>
      <c r="C15" s="41" t="s">
        <v>31</v>
      </c>
      <c r="D15" s="61"/>
      <c r="E15" s="59" t="s">
        <v>20</v>
      </c>
      <c r="F15" s="59" t="s">
        <v>20</v>
      </c>
      <c r="G15" s="61"/>
      <c r="H15" s="61"/>
      <c r="I15" s="61"/>
      <c r="J15" s="61">
        <v>1</v>
      </c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>
        <v>1</v>
      </c>
      <c r="AD15" s="61">
        <v>1</v>
      </c>
      <c r="AE15" s="61"/>
      <c r="AF15" s="61">
        <v>0.5</v>
      </c>
      <c r="AG15" s="59" t="s">
        <v>20</v>
      </c>
      <c r="AH15" s="59" t="s">
        <v>20</v>
      </c>
      <c r="AI15" s="60">
        <f t="shared" si="0"/>
        <v>3.5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103</v>
      </c>
      <c r="B17" s="40" t="s">
        <v>104</v>
      </c>
      <c r="C17" s="41" t="s">
        <v>95</v>
      </c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>
        <v>1.5</v>
      </c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1.5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91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7.5</v>
      </c>
      <c r="I21" s="62">
        <f t="shared" si="1"/>
        <v>5</v>
      </c>
      <c r="J21" s="62">
        <f t="shared" si="1"/>
        <v>7.5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6.5</v>
      </c>
      <c r="P21" s="62">
        <f t="shared" si="1"/>
        <v>5.5</v>
      </c>
      <c r="Q21" s="62">
        <f t="shared" si="1"/>
        <v>8</v>
      </c>
      <c r="R21" s="62">
        <f t="shared" si="1"/>
        <v>6.5</v>
      </c>
      <c r="S21" s="62">
        <f t="shared" si="1"/>
        <v>0</v>
      </c>
      <c r="T21" s="62">
        <f t="shared" si="1"/>
        <v>0</v>
      </c>
      <c r="U21" s="62">
        <f t="shared" si="1"/>
        <v>6.5</v>
      </c>
      <c r="V21" s="62">
        <f t="shared" si="1"/>
        <v>7.5</v>
      </c>
      <c r="W21" s="62">
        <f t="shared" si="1"/>
        <v>7.5</v>
      </c>
      <c r="X21" s="62">
        <f t="shared" si="1"/>
        <v>6.5</v>
      </c>
      <c r="Y21" s="62">
        <f t="shared" si="1"/>
        <v>6.5</v>
      </c>
      <c r="Z21" s="62">
        <f t="shared" si="1"/>
        <v>0</v>
      </c>
      <c r="AA21" s="62">
        <f t="shared" si="1"/>
        <v>0</v>
      </c>
      <c r="AB21" s="62">
        <f t="shared" si="1"/>
        <v>7.5</v>
      </c>
      <c r="AC21" s="62">
        <f t="shared" si="1"/>
        <v>7.5</v>
      </c>
      <c r="AD21" s="62">
        <f t="shared" si="1"/>
        <v>7.5</v>
      </c>
      <c r="AE21" s="62">
        <f t="shared" si="1"/>
        <v>7.5</v>
      </c>
      <c r="AF21" s="62">
        <f t="shared" ref="AF21:AH21" si="2">SUM(AF8:AF20)</f>
        <v>7.5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133.5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>
        <v>7.5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>
        <v>1</v>
      </c>
      <c r="V23" s="64"/>
      <c r="W23" s="64"/>
      <c r="X23" s="64">
        <v>1</v>
      </c>
      <c r="Y23" s="64">
        <v>1</v>
      </c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3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>
        <v>7.5</v>
      </c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7.5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0</v>
      </c>
      <c r="F31" s="62">
        <f t="shared" si="5"/>
        <v>0</v>
      </c>
      <c r="G31" s="62">
        <f t="shared" si="5"/>
        <v>7.5</v>
      </c>
      <c r="H31" s="62">
        <f t="shared" si="5"/>
        <v>7.5</v>
      </c>
      <c r="I31" s="62">
        <f t="shared" si="5"/>
        <v>5</v>
      </c>
      <c r="J31" s="62">
        <f t="shared" si="5"/>
        <v>7.5</v>
      </c>
      <c r="K31" s="62">
        <f t="shared" si="5"/>
        <v>7.5</v>
      </c>
      <c r="L31" s="62">
        <f t="shared" si="5"/>
        <v>0</v>
      </c>
      <c r="M31" s="62">
        <f t="shared" si="5"/>
        <v>0</v>
      </c>
      <c r="N31" s="62">
        <f t="shared" si="5"/>
        <v>7.5</v>
      </c>
      <c r="O31" s="62">
        <f t="shared" si="5"/>
        <v>6.5</v>
      </c>
      <c r="P31" s="62">
        <f t="shared" si="5"/>
        <v>5.5</v>
      </c>
      <c r="Q31" s="62">
        <f t="shared" si="5"/>
        <v>8</v>
      </c>
      <c r="R31" s="62">
        <f t="shared" si="5"/>
        <v>6.5</v>
      </c>
      <c r="S31" s="62">
        <f t="shared" si="5"/>
        <v>0</v>
      </c>
      <c r="T31" s="62">
        <f t="shared" si="5"/>
        <v>0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7.5</v>
      </c>
      <c r="Y31" s="62">
        <f t="shared" si="5"/>
        <v>7.5</v>
      </c>
      <c r="Z31" s="62">
        <f t="shared" si="5"/>
        <v>0</v>
      </c>
      <c r="AA31" s="62">
        <f t="shared" si="5"/>
        <v>0</v>
      </c>
      <c r="AB31" s="62">
        <f t="shared" si="5"/>
        <v>7.5</v>
      </c>
      <c r="AC31" s="62">
        <f t="shared" si="5"/>
        <v>7.5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151.5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-6</v>
      </c>
      <c r="AJ35" s="73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v>-18</v>
      </c>
      <c r="AJ37" s="31"/>
    </row>
    <row r="38" spans="1:52" s="30" customFormat="1" ht="10.5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-24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2021-11-02T20:55:33Z</cp:lastPrinted>
  <dcterms:created xsi:type="dcterms:W3CDTF">1998-07-03T22:57:08Z</dcterms:created>
  <dcterms:modified xsi:type="dcterms:W3CDTF">2021-11-02T21:28:35Z</dcterms:modified>
</cp:coreProperties>
</file>