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74F6C373-12D5-4513-A442-58A380F9375D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5" i="1" l="1"/>
  <c r="AH24" i="1"/>
  <c r="AE24" i="1"/>
  <c r="AE33" i="1" s="1"/>
  <c r="AD24" i="1"/>
  <c r="AG32" i="1"/>
  <c r="AF32" i="1"/>
  <c r="AA32" i="1"/>
  <c r="AA33" i="1" s="1"/>
  <c r="AH23" i="1"/>
  <c r="AG23" i="1"/>
  <c r="AF23" i="1"/>
  <c r="AB33" i="1"/>
  <c r="X33" i="1"/>
  <c r="W33" i="1"/>
  <c r="O33" i="1"/>
  <c r="H33" i="1"/>
  <c r="G33" i="1"/>
  <c r="AE23" i="1"/>
  <c r="AD23" i="1"/>
  <c r="AC23" i="1"/>
  <c r="AC33" i="1" s="1"/>
  <c r="AB23" i="1"/>
  <c r="AA23" i="1"/>
  <c r="Z23" i="1"/>
  <c r="Z33" i="1" s="1"/>
  <c r="Y23" i="1"/>
  <c r="Y33" i="1" s="1"/>
  <c r="X23" i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G23" i="1"/>
  <c r="F23" i="1"/>
  <c r="F33" i="1" s="1"/>
  <c r="E23" i="1"/>
  <c r="E33" i="1" s="1"/>
  <c r="D23" i="1"/>
  <c r="D33" i="1" s="1"/>
  <c r="AI39" i="1"/>
  <c r="AH33" i="1" l="1"/>
  <c r="AD33" i="1"/>
  <c r="AG33" i="1"/>
  <c r="AF33" i="1"/>
  <c r="AI31" i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<sst xmlns="http://schemas.openxmlformats.org/spreadsheetml/2006/main" count="219" uniqueCount="70">
  <si>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</si>
  <si>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</si>
  <si>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</si>
  <si>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</si>
  <si>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</si>
  <si>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</si>
  <si>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</si>
  <si>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</si>
  <si>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</si>
  <si>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</si>
  <si>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</si>
  <si>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</si>
  <si>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</si>
  <si>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</si>
  <si>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</si>
  <si>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</si>
  <si>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</si>
  <si>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</si>
  <si>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</si>
  <si>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</si>
  <si>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</si>
  <si>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</si>
  <si>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</si>
  <si>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</si>
  <si>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</si>
  <si>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</si>
  <si>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</si>
  <si>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</si>
  <si>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</si>
  <si>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</si>
  <si>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</si>
  <si>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</si>
  <si>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</si>
  <si>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</si>
  <si>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</si>
  <si>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</si>
  <si>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</si>
  <si>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</si>
  <si>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</si>
  <si>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</si>
  <si>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</si>
  <si>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</si>
  <si>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</si>
  <si>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</si>
  <si>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</si>
  <si>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</si>
  <si>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</si>
  <si>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</si>
  <si>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</si>
  <si>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</si>
  <si>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</si>
  <si>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</si>
  <si>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</si>
  <si>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</si>
  <si>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1709</t>
  </si>
  <si>
    <t>Hunter - CC</t>
  </si>
  <si>
    <t>1503</t>
  </si>
  <si>
    <t>Port Royal 6B - CLT</t>
  </si>
  <si>
    <t>CA</t>
  </si>
  <si>
    <t>Calgary</t>
  </si>
  <si>
    <t>1903</t>
  </si>
  <si>
    <t>Whistler</t>
  </si>
  <si>
    <t>1715</t>
  </si>
  <si>
    <t>billable at $165/hour</t>
  </si>
  <si>
    <t>2011</t>
  </si>
  <si>
    <t>Discovery Centre</t>
  </si>
  <si>
    <t>DP</t>
  </si>
  <si>
    <t>Fraser Mills 7b-8b</t>
  </si>
  <si>
    <t>December 2021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</si>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</sst>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R20" sqref="AR2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16</v>
      </c>
      <c r="E7" s="43" t="s">
        <v>15</v>
      </c>
      <c r="F7" s="43" t="s">
        <v>17</v>
      </c>
      <c r="G7" s="42" t="s">
        <v>18</v>
      </c>
      <c r="H7" s="42" t="s">
        <v>18</v>
      </c>
      <c r="I7" s="43" t="s">
        <v>19</v>
      </c>
      <c r="J7" s="43" t="s">
        <v>15</v>
      </c>
      <c r="K7" s="43" t="s">
        <v>16</v>
      </c>
      <c r="L7" s="43" t="s">
        <v>15</v>
      </c>
      <c r="M7" s="43" t="s">
        <v>17</v>
      </c>
      <c r="N7" s="42" t="s">
        <v>18</v>
      </c>
      <c r="O7" s="42" t="s">
        <v>18</v>
      </c>
      <c r="P7" s="43" t="s">
        <v>19</v>
      </c>
      <c r="Q7" s="43" t="s">
        <v>15</v>
      </c>
      <c r="R7" s="43" t="s">
        <v>16</v>
      </c>
      <c r="S7" s="43" t="s">
        <v>15</v>
      </c>
      <c r="T7" s="43" t="s">
        <v>17</v>
      </c>
      <c r="U7" s="42" t="s">
        <v>18</v>
      </c>
      <c r="V7" s="42" t="s">
        <v>18</v>
      </c>
      <c r="W7" s="43" t="s">
        <v>19</v>
      </c>
      <c r="X7" s="43" t="s">
        <v>15</v>
      </c>
      <c r="Y7" s="43" t="s">
        <v>16</v>
      </c>
      <c r="Z7" s="43" t="s">
        <v>15</v>
      </c>
      <c r="AA7" s="43" t="s">
        <v>17</v>
      </c>
      <c r="AB7" s="42" t="s">
        <v>18</v>
      </c>
      <c r="AC7" s="42" t="s">
        <v>18</v>
      </c>
      <c r="AD7" s="43" t="s">
        <v>19</v>
      </c>
      <c r="AE7" s="43" t="s">
        <v>15</v>
      </c>
      <c r="AF7" s="43" t="s">
        <v>16</v>
      </c>
      <c r="AG7" s="43" t="s">
        <v>15</v>
      </c>
      <c r="AH7" s="43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56</v>
      </c>
      <c r="B8" s="55" t="s">
        <v>55</v>
      </c>
      <c r="C8" s="76" t="s">
        <v>58</v>
      </c>
      <c r="D8" s="59"/>
      <c r="E8" s="59"/>
      <c r="F8" s="59"/>
      <c r="G8" s="59" t="s">
        <v>20</v>
      </c>
      <c r="H8" s="59" t="s">
        <v>20</v>
      </c>
      <c r="I8" s="59">
        <v>0.5</v>
      </c>
      <c r="J8" s="59">
        <v>0.5</v>
      </c>
      <c r="K8" s="59">
        <v>0.5</v>
      </c>
      <c r="L8" s="59">
        <v>0.5</v>
      </c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2" si="0">SUM(D8:AH8)</f>
        <v>2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59" t="s">
        <v>20</v>
      </c>
      <c r="H9" s="59" t="s">
        <v>20</v>
      </c>
      <c r="I9" s="61"/>
      <c r="J9" s="61"/>
      <c r="K9" s="61"/>
      <c r="L9" s="61"/>
      <c r="M9" s="61"/>
      <c r="N9" s="59" t="s">
        <v>20</v>
      </c>
      <c r="O9" s="59" t="s">
        <v>20</v>
      </c>
      <c r="P9" s="61"/>
      <c r="Q9" s="61"/>
      <c r="R9" s="61"/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60</v>
      </c>
      <c r="B10" s="55" t="s">
        <v>61</v>
      </c>
      <c r="C10" s="76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53</v>
      </c>
      <c r="B12" s="55" t="s">
        <v>59</v>
      </c>
      <c r="C12" s="76" t="s">
        <v>58</v>
      </c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>
        <v>0.5</v>
      </c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 t="shared" si="0"/>
        <v>0.5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62</v>
      </c>
      <c r="B14" s="55" t="s">
        <v>67</v>
      </c>
      <c r="C14" s="76"/>
      <c r="D14" s="59">
        <v>3</v>
      </c>
      <c r="E14" s="59">
        <v>3</v>
      </c>
      <c r="F14" s="59">
        <v>3</v>
      </c>
      <c r="G14" s="59" t="s">
        <v>20</v>
      </c>
      <c r="H14" s="59" t="s">
        <v>20</v>
      </c>
      <c r="I14" s="59">
        <v>4</v>
      </c>
      <c r="J14" s="59"/>
      <c r="K14" s="59">
        <v>2</v>
      </c>
      <c r="L14" s="59"/>
      <c r="M14" s="59">
        <v>5</v>
      </c>
      <c r="N14" s="59" t="s">
        <v>20</v>
      </c>
      <c r="O14" s="59" t="s">
        <v>20</v>
      </c>
      <c r="P14" s="59"/>
      <c r="Q14" s="59">
        <v>3</v>
      </c>
      <c r="R14" s="59">
        <v>2</v>
      </c>
      <c r="S14" s="59">
        <v>4.5</v>
      </c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29.5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64</v>
      </c>
      <c r="B16" s="55" t="s">
        <v>65</v>
      </c>
      <c r="C16" s="76" t="s">
        <v>66</v>
      </c>
      <c r="D16" s="59">
        <v>1.5</v>
      </c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>
        <v>0.5</v>
      </c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2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54</v>
      </c>
      <c r="B18" s="55" t="s">
        <v>57</v>
      </c>
      <c r="C18" s="76" t="s">
        <v>58</v>
      </c>
      <c r="D18" s="59">
        <v>2</v>
      </c>
      <c r="E18" s="59"/>
      <c r="F18" s="59">
        <v>3</v>
      </c>
      <c r="G18" s="59" t="s">
        <v>20</v>
      </c>
      <c r="H18" s="59" t="s">
        <v>20</v>
      </c>
      <c r="I18" s="59">
        <v>2</v>
      </c>
      <c r="J18" s="59">
        <v>5</v>
      </c>
      <c r="K18" s="59">
        <v>3.5</v>
      </c>
      <c r="L18" s="59">
        <v>5</v>
      </c>
      <c r="M18" s="59">
        <v>1</v>
      </c>
      <c r="N18" s="59" t="s">
        <v>20</v>
      </c>
      <c r="O18" s="59" t="s">
        <v>20</v>
      </c>
      <c r="P18" s="59"/>
      <c r="Q18" s="59">
        <v>4.5</v>
      </c>
      <c r="R18" s="59">
        <v>3.5</v>
      </c>
      <c r="S18" s="59">
        <v>2.5</v>
      </c>
      <c r="T18" s="59">
        <v>3.5</v>
      </c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 t="shared" si="0"/>
        <v>35.5</v>
      </c>
      <c r="AJ18" s="46" t="s">
        <v>63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/>
      <c r="C20" s="76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40"/>
      <c r="C21" s="41"/>
      <c r="D21" s="61"/>
      <c r="E21" s="61"/>
      <c r="F21" s="61"/>
      <c r="G21" s="59" t="s">
        <v>20</v>
      </c>
      <c r="H21" s="59" t="s">
        <v>20</v>
      </c>
      <c r="I21" s="61"/>
      <c r="J21" s="61"/>
      <c r="K21" s="61"/>
      <c r="L21" s="61"/>
      <c r="M21" s="61"/>
      <c r="N21" s="59" t="s">
        <v>20</v>
      </c>
      <c r="O21" s="59" t="s">
        <v>20</v>
      </c>
      <c r="P21" s="61"/>
      <c r="Q21" s="61"/>
      <c r="R21" s="61"/>
      <c r="S21" s="61"/>
      <c r="T21" s="61"/>
      <c r="U21" s="59" t="s">
        <v>20</v>
      </c>
      <c r="V21" s="59" t="s">
        <v>20</v>
      </c>
      <c r="W21" s="61"/>
      <c r="X21" s="61"/>
      <c r="Y21" s="61"/>
      <c r="Z21" s="61"/>
      <c r="AA21" s="61"/>
      <c r="AB21" s="59" t="s">
        <v>20</v>
      </c>
      <c r="AC21" s="59" t="s">
        <v>20</v>
      </c>
      <c r="AD21" s="61"/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/>
      <c r="F22" s="59"/>
      <c r="G22" s="59" t="s">
        <v>20</v>
      </c>
      <c r="H22" s="59" t="s">
        <v>20</v>
      </c>
      <c r="I22" s="59"/>
      <c r="J22" s="59"/>
      <c r="K22" s="59"/>
      <c r="L22" s="59"/>
      <c r="M22" s="59"/>
      <c r="N22" s="59" t="s">
        <v>20</v>
      </c>
      <c r="O22" s="59" t="s">
        <v>20</v>
      </c>
      <c r="P22" s="59"/>
      <c r="Q22" s="59"/>
      <c r="R22" s="59"/>
      <c r="S22" s="59"/>
      <c r="T22" s="59"/>
      <c r="U22" s="59" t="s">
        <v>20</v>
      </c>
      <c r="V22" s="59" t="s">
        <v>20</v>
      </c>
      <c r="W22" s="59"/>
      <c r="X22" s="59"/>
      <c r="Y22" s="59"/>
      <c r="Z22" s="59"/>
      <c r="AA22" s="59"/>
      <c r="AB22" s="59" t="s">
        <v>20</v>
      </c>
      <c r="AC22" s="59" t="s">
        <v>20</v>
      </c>
      <c r="AD22" s="59"/>
      <c r="AE22" s="59"/>
      <c r="AF22" s="59"/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6.5</v>
      </c>
      <c r="E23" s="62">
        <f t="shared" si="1"/>
        <v>3</v>
      </c>
      <c r="F23" s="62">
        <f t="shared" si="1"/>
        <v>6</v>
      </c>
      <c r="G23" s="62">
        <f t="shared" si="1"/>
        <v>0</v>
      </c>
      <c r="H23" s="62">
        <f t="shared" si="1"/>
        <v>0</v>
      </c>
      <c r="I23" s="62">
        <f t="shared" si="1"/>
        <v>6.5</v>
      </c>
      <c r="J23" s="62">
        <f t="shared" si="1"/>
        <v>5.5</v>
      </c>
      <c r="K23" s="62">
        <f t="shared" si="1"/>
        <v>6</v>
      </c>
      <c r="L23" s="62">
        <f t="shared" si="1"/>
        <v>5.5</v>
      </c>
      <c r="M23" s="62">
        <f t="shared" si="1"/>
        <v>6.5</v>
      </c>
      <c r="N23" s="62">
        <f t="shared" si="1"/>
        <v>0</v>
      </c>
      <c r="O23" s="62">
        <f t="shared" si="1"/>
        <v>0</v>
      </c>
      <c r="P23" s="62">
        <f t="shared" si="1"/>
        <v>0</v>
      </c>
      <c r="Q23" s="62">
        <f t="shared" si="1"/>
        <v>7.5</v>
      </c>
      <c r="R23" s="62">
        <f t="shared" si="1"/>
        <v>6</v>
      </c>
      <c r="S23" s="62">
        <f t="shared" si="1"/>
        <v>7</v>
      </c>
      <c r="T23" s="62">
        <f t="shared" si="1"/>
        <v>3.5</v>
      </c>
      <c r="U23" s="62">
        <f t="shared" si="1"/>
        <v>0</v>
      </c>
      <c r="V23" s="62">
        <f t="shared" si="1"/>
        <v>0</v>
      </c>
      <c r="W23" s="62">
        <f t="shared" si="1"/>
        <v>0</v>
      </c>
      <c r="X23" s="62">
        <f t="shared" si="1"/>
        <v>0</v>
      </c>
      <c r="Y23" s="62">
        <f t="shared" si="1"/>
        <v>0</v>
      </c>
      <c r="Z23" s="62">
        <f t="shared" si="1"/>
        <v>0</v>
      </c>
      <c r="AA23" s="62">
        <f t="shared" si="1"/>
        <v>0</v>
      </c>
      <c r="AB23" s="62">
        <f t="shared" si="1"/>
        <v>0</v>
      </c>
      <c r="AC23" s="62">
        <f t="shared" si="1"/>
        <v>0</v>
      </c>
      <c r="AD23" s="62">
        <f t="shared" si="1"/>
        <v>0</v>
      </c>
      <c r="AE23" s="62">
        <f t="shared" si="1"/>
        <v>0</v>
      </c>
      <c r="AF23" s="62">
        <f t="shared" ref="AF23:AH23" si="2">SUM(AF8:AF22)</f>
        <v>0</v>
      </c>
      <c r="AG23" s="62">
        <f t="shared" si="2"/>
        <v>0</v>
      </c>
      <c r="AH23" s="62">
        <f t="shared" si="2"/>
        <v>0</v>
      </c>
      <c r="AI23" s="63">
        <f t="shared" ref="AI23" si="3">SUM(AI8:AI22)</f>
        <v>69.5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>
        <f>7.5</f>
        <v>7.5</v>
      </c>
      <c r="AE24" s="64">
        <f>7.5</f>
        <v>7.5</v>
      </c>
      <c r="AF24" s="64"/>
      <c r="AG24" s="64"/>
      <c r="AH24" s="64">
        <f>7.5</f>
        <v>7.5</v>
      </c>
      <c r="AI24" s="60">
        <f t="shared" ref="AI24:AI32" si="4">SUM(D24:AH24)</f>
        <v>22.5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>
        <v>1</v>
      </c>
      <c r="E25" s="64">
        <v>4.5</v>
      </c>
      <c r="F25" s="64">
        <v>1.5</v>
      </c>
      <c r="G25" s="64"/>
      <c r="H25" s="64"/>
      <c r="I25" s="64">
        <v>1</v>
      </c>
      <c r="J25" s="64">
        <v>2</v>
      </c>
      <c r="K25" s="64">
        <v>1.5</v>
      </c>
      <c r="L25" s="64">
        <v>2.5</v>
      </c>
      <c r="M25" s="64">
        <v>1</v>
      </c>
      <c r="N25" s="64"/>
      <c r="O25" s="64"/>
      <c r="P25" s="64"/>
      <c r="Q25" s="64"/>
      <c r="R25" s="64">
        <v>1.5</v>
      </c>
      <c r="S25" s="64">
        <v>0.5</v>
      </c>
      <c r="T25" s="64">
        <v>4</v>
      </c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21</v>
      </c>
      <c r="AJ25" s="8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>
        <v>7.5</v>
      </c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7.5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>
        <v>7.5</v>
      </c>
      <c r="X30" s="64">
        <v>7.5</v>
      </c>
      <c r="Y30" s="64">
        <v>7.5</v>
      </c>
      <c r="Z30" s="64">
        <v>7.5</v>
      </c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30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>
        <f>4</f>
        <v>4</v>
      </c>
      <c r="AB32" s="64"/>
      <c r="AC32" s="64"/>
      <c r="AD32" s="64"/>
      <c r="AE32" s="64"/>
      <c r="AF32" s="64">
        <f>7.5</f>
        <v>7.5</v>
      </c>
      <c r="AG32" s="64">
        <f>7.5</f>
        <v>7.5</v>
      </c>
      <c r="AH32" s="64"/>
      <c r="AI32" s="60">
        <f t="shared" si="4"/>
        <v>19</v>
      </c>
      <c r="AJ32" s="48" t="s">
        <v>69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7.5</v>
      </c>
      <c r="F33" s="62">
        <f t="shared" si="5"/>
        <v>7.5</v>
      </c>
      <c r="G33" s="62">
        <f t="shared" si="5"/>
        <v>0</v>
      </c>
      <c r="H33" s="62">
        <f t="shared" si="5"/>
        <v>0</v>
      </c>
      <c r="I33" s="62">
        <f t="shared" si="5"/>
        <v>7.5</v>
      </c>
      <c r="J33" s="62">
        <f t="shared" si="5"/>
        <v>7.5</v>
      </c>
      <c r="K33" s="62">
        <f t="shared" si="5"/>
        <v>7.5</v>
      </c>
      <c r="L33" s="62">
        <f t="shared" si="5"/>
        <v>8</v>
      </c>
      <c r="M33" s="62">
        <f t="shared" si="5"/>
        <v>7.5</v>
      </c>
      <c r="N33" s="62">
        <f t="shared" si="5"/>
        <v>0</v>
      </c>
      <c r="O33" s="62">
        <f t="shared" si="5"/>
        <v>0</v>
      </c>
      <c r="P33" s="62">
        <f t="shared" si="5"/>
        <v>7.5</v>
      </c>
      <c r="Q33" s="62">
        <f t="shared" si="5"/>
        <v>7.5</v>
      </c>
      <c r="R33" s="62">
        <f t="shared" si="5"/>
        <v>7.5</v>
      </c>
      <c r="S33" s="62">
        <f t="shared" si="5"/>
        <v>7.5</v>
      </c>
      <c r="T33" s="62">
        <f t="shared" si="5"/>
        <v>7.5</v>
      </c>
      <c r="U33" s="62">
        <f t="shared" si="5"/>
        <v>0</v>
      </c>
      <c r="V33" s="62">
        <f t="shared" si="5"/>
        <v>0</v>
      </c>
      <c r="W33" s="62">
        <f t="shared" si="5"/>
        <v>7.5</v>
      </c>
      <c r="X33" s="62">
        <f t="shared" si="5"/>
        <v>7.5</v>
      </c>
      <c r="Y33" s="62">
        <f t="shared" si="5"/>
        <v>7.5</v>
      </c>
      <c r="Z33" s="62">
        <f t="shared" si="5"/>
        <v>7.5</v>
      </c>
      <c r="AA33" s="62">
        <f t="shared" si="5"/>
        <v>4</v>
      </c>
      <c r="AB33" s="62">
        <f t="shared" si="5"/>
        <v>0</v>
      </c>
      <c r="AC33" s="62">
        <f t="shared" si="5"/>
        <v>0</v>
      </c>
      <c r="AD33" s="62">
        <f t="shared" si="5"/>
        <v>7.5</v>
      </c>
      <c r="AE33" s="62">
        <f t="shared" si="5"/>
        <v>7.5</v>
      </c>
      <c r="AF33" s="62">
        <f t="shared" ref="AF33:AH33" si="6">SUM(AF23:AF32)</f>
        <v>7.5</v>
      </c>
      <c r="AG33" s="62">
        <f t="shared" si="6"/>
        <v>7.5</v>
      </c>
      <c r="AH33" s="62">
        <f t="shared" si="6"/>
        <v>7.5</v>
      </c>
      <c r="AI33" s="63">
        <f t="shared" ref="AI33" si="7">SUM(AI23:AI32)</f>
        <v>169.5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23</f>
        <v>23</v>
      </c>
      <c r="AH35" s="65"/>
      <c r="AI35" s="66">
        <f>7.5*AG35</f>
        <v>172.5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-3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f>7</f>
        <v>7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4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2021-12-08T02:16:43Z</cp:lastPrinted>
  <dcterms:created xsi:type="dcterms:W3CDTF">1998-07-03T22:57:08Z</dcterms:created>
  <dcterms:modified xsi:type="dcterms:W3CDTF">2022-01-04T23:31:27Z</dcterms:modified>
</cp:coreProperties>
</file>