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9FC66AE6-803D-4EE2-B6F3-FB062F50B3B2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AC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<sst xmlns="http://schemas.openxmlformats.org/spreadsheetml/2006/main" count="261" uniqueCount="103">
  <si>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</si>
  <si>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</si>
  <si>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</si>
  <si>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</si>
  <si>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</si>
  <si>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</si>
  <si>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</si>
  <si>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</si>
  <si>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</si>
  <si>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</si>
  <si>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</si>
  <si>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</si>
  <si>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</si>
  <si>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</si>
  <si>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</si>
  <si>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</si>
  <si>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</si>
  <si>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</si>
  <si>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</si>
  <si>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</si>
  <si>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</si>
  <si>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</si>
  <si>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</si>
  <si>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</si>
  <si>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</si>
  <si>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</si>
  <si>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</si>
  <si>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</si>
  <si>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</si>
  <si>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</si>
  <si>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</si>
  <si>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</si>
  <si>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</si>
  <si>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</si>
  <si>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</si>
  <si>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</si>
  <si>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</si>
  <si>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</si>
  <si>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</si>
  <si>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</si>
  <si>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</si>
  <si>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</si>
  <si>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</si>
  <si>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</si>
  <si>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</si>
  <si>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</si>
  <si>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</si>
  <si>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</si>
  <si>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</si>
  <si>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</si>
  <si>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</si>
  <si>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</si>
  <si>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</si>
  <si>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</si>
  <si>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</si>
  <si>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</si>
  <si>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</si>
  <si>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</si>
  <si>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</si>
  <si>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</si>
  <si>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</si>
  <si>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</si>
  <si>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</si>
  <si>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</si>
  <si>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</si>
  <si>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</si>
  <si>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</si>
  <si>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</si>
  <si>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</si>
  <si>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</si>
  <si>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</si>
  <si>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</si>
  <si>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</si>
  <si>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</si>
  <si>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</si>
  <si>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</si>
  <si>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</si>
  <si>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</si>
  <si>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</si>
  <si>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</si>
  <si>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</si>
  <si>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</si>
  <si>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</si>
  <si>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</si>
  <si>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</si>
  <si>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</si>
  <si>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</si>
  <si>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</si>
  <si>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</si>
  <si>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</si>
  <si>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</si>
  <si>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\</t>
  </si>
  <si>
    <t>Christina Ding</t>
  </si>
  <si>
    <t>DP</t>
  </si>
  <si>
    <t>1903</t>
  </si>
  <si>
    <t>Whistler Master Plan</t>
  </si>
  <si>
    <t>Grayson Feasibility</t>
  </si>
  <si>
    <t>2107</t>
  </si>
  <si>
    <t>1806</t>
  </si>
  <si>
    <t>Aragon 582 King Ed</t>
  </si>
  <si>
    <t>1715</t>
  </si>
  <si>
    <t>Fraser Mill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</si>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</sst>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7" zoomScaleNormal="115" zoomScaleSheetLayoutView="100" workbookViewId="0">
      <selection activeCell="AA29" sqref="AA29"/>
    </sheetView>
  </sheetViews>
  <sheetFormatPr defaultColWidth="7.6328125" defaultRowHeight="12.5" x14ac:dyDescent="0.25"/>
  <cols>
    <col min="1" max="1" width="5.17968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94</v>
      </c>
      <c r="B11" s="40" t="s">
        <v>95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>
        <v>5</v>
      </c>
      <c r="N11" s="61"/>
      <c r="O11" s="61"/>
      <c r="P11" s="61"/>
      <c r="Q11" s="61"/>
      <c r="R11" s="59" t="s">
        <v>20</v>
      </c>
      <c r="S11" s="59" t="s">
        <v>20</v>
      </c>
      <c r="T11" s="61"/>
      <c r="U11" s="61">
        <v>1</v>
      </c>
      <c r="V11" s="61"/>
      <c r="W11" s="61"/>
      <c r="X11" s="61">
        <v>3</v>
      </c>
      <c r="Y11" s="59" t="s">
        <v>20</v>
      </c>
      <c r="Z11" s="59" t="s">
        <v>20</v>
      </c>
      <c r="AA11" s="61">
        <v>5.5</v>
      </c>
      <c r="AB11" s="61">
        <v>6.5</v>
      </c>
      <c r="AC11" s="61">
        <v>7.5</v>
      </c>
      <c r="AD11" s="61">
        <v>7.5</v>
      </c>
      <c r="AE11" s="61">
        <v>4</v>
      </c>
      <c r="AF11" s="59" t="s">
        <v>20</v>
      </c>
      <c r="AG11" s="59" t="s">
        <v>20</v>
      </c>
      <c r="AH11" s="61">
        <v>6.5</v>
      </c>
      <c r="AI11" s="60">
        <f t="shared" si="0"/>
        <v>46.5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96</v>
      </c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98</v>
      </c>
      <c r="B15" s="40" t="s">
        <v>99</v>
      </c>
      <c r="C15" s="41" t="s">
        <v>31</v>
      </c>
      <c r="D15" s="59" t="s">
        <v>20</v>
      </c>
      <c r="E15" s="59" t="s">
        <v>20</v>
      </c>
      <c r="F15" s="61"/>
      <c r="G15" s="61">
        <v>7.5</v>
      </c>
      <c r="H15" s="61">
        <v>7</v>
      </c>
      <c r="I15" s="61">
        <v>6.5</v>
      </c>
      <c r="J15" s="61">
        <v>4</v>
      </c>
      <c r="K15" s="59" t="s">
        <v>20</v>
      </c>
      <c r="L15" s="59" t="s">
        <v>20</v>
      </c>
      <c r="M15" s="61">
        <v>2.5</v>
      </c>
      <c r="N15" s="61">
        <v>7.5</v>
      </c>
      <c r="O15" s="61">
        <v>3.5</v>
      </c>
      <c r="P15" s="61">
        <v>1.5</v>
      </c>
      <c r="Q15" s="61">
        <v>1</v>
      </c>
      <c r="R15" s="59" t="s">
        <v>20</v>
      </c>
      <c r="S15" s="59" t="s">
        <v>20</v>
      </c>
      <c r="T15" s="61">
        <v>5.5</v>
      </c>
      <c r="U15" s="61">
        <v>6.5</v>
      </c>
      <c r="V15" s="61"/>
      <c r="W15" s="61"/>
      <c r="X15" s="61">
        <v>3</v>
      </c>
      <c r="Y15" s="59" t="s">
        <v>20</v>
      </c>
      <c r="Z15" s="59" t="s">
        <v>20</v>
      </c>
      <c r="AA15" s="61">
        <v>2</v>
      </c>
      <c r="AB15" s="61">
        <v>1</v>
      </c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59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100</v>
      </c>
      <c r="B17" s="40" t="s">
        <v>101</v>
      </c>
      <c r="C17" s="41" t="s">
        <v>93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>
        <v>4.5</v>
      </c>
      <c r="P17" s="61">
        <v>6</v>
      </c>
      <c r="Q17" s="61">
        <v>6.5</v>
      </c>
      <c r="R17" s="59" t="s">
        <v>20</v>
      </c>
      <c r="S17" s="59" t="s">
        <v>20</v>
      </c>
      <c r="T17" s="61">
        <v>1</v>
      </c>
      <c r="U17" s="61"/>
      <c r="V17" s="61"/>
      <c r="W17" s="61">
        <v>7.5</v>
      </c>
      <c r="X17" s="61">
        <v>1</v>
      </c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26.5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91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</v>
      </c>
      <c r="I21" s="62">
        <f t="shared" si="1"/>
        <v>6.5</v>
      </c>
      <c r="J21" s="62">
        <f t="shared" si="1"/>
        <v>4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8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6.5</v>
      </c>
      <c r="U21" s="62">
        <f t="shared" si="1"/>
        <v>7.5</v>
      </c>
      <c r="V21" s="62">
        <f t="shared" si="1"/>
        <v>0</v>
      </c>
      <c r="W21" s="62">
        <f t="shared" si="1"/>
        <v>7.5</v>
      </c>
      <c r="X21" s="62">
        <f t="shared" si="1"/>
        <v>7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4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6.5</v>
      </c>
      <c r="AI21" s="60">
        <f t="shared" ref="AI21" si="3">SUM(AI8:AI20)</f>
        <v>132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>
        <v>1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>
        <v>1.5</v>
      </c>
      <c r="AF23" s="64"/>
      <c r="AG23" s="64"/>
      <c r="AH23" s="64">
        <v>1</v>
      </c>
      <c r="AI23" s="60">
        <f t="shared" si="4"/>
        <v>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>
        <v>2</v>
      </c>
      <c r="AF25" s="64"/>
      <c r="AG25" s="64"/>
      <c r="AH25" s="64"/>
      <c r="AI25" s="60">
        <f t="shared" si="4"/>
        <v>2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>
        <v>7.5</v>
      </c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>
        <v>7.5</v>
      </c>
      <c r="G28" s="64"/>
      <c r="H28" s="64"/>
      <c r="I28" s="64"/>
      <c r="J28" s="64">
        <v>7.5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>
        <v>7.5</v>
      </c>
      <c r="Y28" s="64">
        <v>7.5</v>
      </c>
      <c r="Z28" s="64"/>
      <c r="AA28" s="64"/>
      <c r="AB28" s="64"/>
      <c r="AC28" s="64"/>
      <c r="AD28" s="64"/>
      <c r="AE28" s="64"/>
      <c r="AF28" s="64"/>
      <c r="AG28" s="64"/>
      <c r="AH28" s="64">
        <v>7.5</v>
      </c>
      <c r="AI28" s="60">
        <f>SUM(D28:AH28)</f>
        <v>37.5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11.5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8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14.5</v>
      </c>
      <c r="Y31" s="62">
        <f t="shared" si="5"/>
        <v>7.5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15</v>
      </c>
      <c r="AI31" s="63">
        <f t="shared" ref="AI31" si="7">SUM(AI21:AI30)</f>
        <v>184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26.5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-34.5</f>
        <v>-34.5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-8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2022-02-02T23:07:14Z</dcterms:modified>
</cp:coreProperties>
</file>