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75FD4EAF-BE30-4A4D-9E3C-FF9DC45431F9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1" l="1"/>
  <c r="M13" i="1"/>
  <c r="M23" i="1" s="1"/>
  <c r="M33" i="1" s="1"/>
  <c r="AI39" i="1"/>
  <c r="AG35" i="1"/>
  <c r="AH33" i="1"/>
  <c r="AH23" i="1"/>
  <c r="AG23" i="1"/>
  <c r="AG33" i="1" s="1"/>
  <c r="AF23" i="1"/>
  <c r="AF33" i="1" s="1"/>
  <c r="AE23" i="1"/>
  <c r="AE33" i="1" s="1"/>
  <c r="Z33" i="1"/>
  <c r="Y33" i="1"/>
  <c r="R33" i="1"/>
  <c r="J33" i="1"/>
  <c r="AD23" i="1"/>
  <c r="AD33" i="1" s="1"/>
  <c r="AC23" i="1"/>
  <c r="AC33" i="1" s="1"/>
  <c r="AB23" i="1"/>
  <c r="AB33" i="1" s="1"/>
  <c r="AA23" i="1"/>
  <c r="AA33" i="1" s="1"/>
  <c r="Z23" i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<sst xmlns="http://schemas.openxmlformats.org/spreadsheetml/2006/main" count="238" uniqueCount="58">
  <si>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</si>
  <si>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</si>
  <si>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</si>
  <si>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</si>
  <si>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</si>
  <si>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</si>
  <si>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</si>
  <si>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</si>
  <si>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</si>
  <si>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</si>
  <si>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</si>
  <si>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</si>
  <si>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</si>
  <si>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</si>
  <si>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</si>
  <si>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</si>
  <si>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</si>
  <si>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</si>
  <si>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</si>
  <si>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</si>
  <si>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</si>
  <si>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</si>
  <si>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</si>
  <si>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</si>
  <si>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</si>
  <si>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</si>
  <si>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</si>
  <si>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</si>
  <si>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</si>
  <si>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</si>
  <si>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</si>
  <si>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</si>
  <si>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</si>
  <si>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</si>
  <si>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</si>
  <si>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</si>
  <si>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</si>
  <si>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</si>
  <si>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</si>
  <si>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</si>
  <si>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</si>
  <si>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</si>
  <si>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</si>
  <si>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</si>
  <si>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</si>
  <si>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</si>
  <si>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</si>
  <si>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</si>
  <si>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</si>
  <si>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</si>
  <si>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</si>
  <si>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</si>
  <si>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</si>
  <si>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</si>
  <si>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</si>
  <si>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Eastward - Revit</t>
  </si>
  <si>
    <t>IPL 33rd &amp; Commercial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</si>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</sst>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9" zoomScaleNormal="100" zoomScaleSheetLayoutView="100" workbookViewId="0">
      <selection activeCell="I31" sqref="I31"/>
    </sheetView>
  </sheetViews>
  <sheetFormatPr defaultColWidth="7.53125" defaultRowHeight="12.75" x14ac:dyDescent="0.35"/>
  <cols>
    <col min="1" max="1" width="5.1328125" customWidth="1"/>
    <col min="2" max="2" width="21.796875" customWidth="1"/>
    <col min="3" max="3" width="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2003</v>
      </c>
      <c r="B9" s="40" t="s">
        <v>50</v>
      </c>
      <c r="C9" s="41" t="s">
        <v>52</v>
      </c>
      <c r="D9" s="58" t="s">
        <v>20</v>
      </c>
      <c r="E9" s="58" t="s">
        <v>20</v>
      </c>
      <c r="F9" s="81"/>
      <c r="G9" s="81"/>
      <c r="H9" s="81"/>
      <c r="I9" s="81"/>
      <c r="J9" s="81"/>
      <c r="K9" s="58" t="s">
        <v>20</v>
      </c>
      <c r="L9" s="58" t="s">
        <v>20</v>
      </c>
      <c r="M9" s="81"/>
      <c r="N9" s="81"/>
      <c r="O9" s="81">
        <v>8.5</v>
      </c>
      <c r="P9" s="81">
        <v>6</v>
      </c>
      <c r="Q9" s="81"/>
      <c r="R9" s="58" t="s">
        <v>20</v>
      </c>
      <c r="S9" s="58" t="s">
        <v>20</v>
      </c>
      <c r="T9" s="81"/>
      <c r="U9" s="81"/>
      <c r="V9" s="81"/>
      <c r="W9" s="81"/>
      <c r="X9" s="81"/>
      <c r="Y9" s="58" t="s">
        <v>20</v>
      </c>
      <c r="Z9" s="58" t="s">
        <v>20</v>
      </c>
      <c r="AA9" s="81"/>
      <c r="AB9" s="81"/>
      <c r="AC9" s="81"/>
      <c r="AD9" s="81"/>
      <c r="AE9" s="81"/>
      <c r="AF9" s="58" t="s">
        <v>20</v>
      </c>
      <c r="AG9" s="58" t="s">
        <v>20</v>
      </c>
      <c r="AH9" s="81"/>
      <c r="AI9" s="60">
        <f t="shared" ref="AI9:AI22" si="0">SUM(D9:AH9)</f>
        <v>14.5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2008</v>
      </c>
      <c r="B11" s="40" t="s">
        <v>54</v>
      </c>
      <c r="C11" s="41" t="s">
        <v>31</v>
      </c>
      <c r="D11" s="58" t="s">
        <v>20</v>
      </c>
      <c r="E11" s="58" t="s">
        <v>20</v>
      </c>
      <c r="F11" s="61"/>
      <c r="G11" s="61"/>
      <c r="H11" s="61"/>
      <c r="I11" s="61"/>
      <c r="J11" s="61"/>
      <c r="K11" s="58" t="s">
        <v>20</v>
      </c>
      <c r="L11" s="58" t="s">
        <v>20</v>
      </c>
      <c r="M11" s="61"/>
      <c r="N11" s="61"/>
      <c r="O11" s="61"/>
      <c r="P11" s="61"/>
      <c r="Q11" s="61"/>
      <c r="R11" s="58" t="s">
        <v>20</v>
      </c>
      <c r="S11" s="58" t="s">
        <v>20</v>
      </c>
      <c r="T11" s="61"/>
      <c r="U11" s="61"/>
      <c r="V11" s="61"/>
      <c r="W11" s="61"/>
      <c r="X11" s="61"/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2003</v>
      </c>
      <c r="B13" s="40" t="s">
        <v>50</v>
      </c>
      <c r="C13" s="41" t="s">
        <v>31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>
        <f>8</f>
        <v>8</v>
      </c>
      <c r="N13" s="61">
        <v>10</v>
      </c>
      <c r="O13" s="61"/>
      <c r="P13" s="61"/>
      <c r="Q13" s="61">
        <v>6.5</v>
      </c>
      <c r="R13" s="58" t="s">
        <v>20</v>
      </c>
      <c r="S13" s="58" t="s">
        <v>20</v>
      </c>
      <c r="T13" s="61">
        <v>7.5</v>
      </c>
      <c r="U13" s="61">
        <v>6.5</v>
      </c>
      <c r="V13" s="61">
        <v>7</v>
      </c>
      <c r="W13" s="61">
        <v>7</v>
      </c>
      <c r="X13" s="61">
        <v>7</v>
      </c>
      <c r="Y13" s="58" t="s">
        <v>20</v>
      </c>
      <c r="Z13" s="58" t="s">
        <v>20</v>
      </c>
      <c r="AA13" s="61"/>
      <c r="AB13" s="61">
        <v>4</v>
      </c>
      <c r="AC13" s="61">
        <v>5</v>
      </c>
      <c r="AD13" s="61">
        <v>6</v>
      </c>
      <c r="AE13" s="61">
        <v>3</v>
      </c>
      <c r="AF13" s="58" t="s">
        <v>20</v>
      </c>
      <c r="AG13" s="58" t="s">
        <v>20</v>
      </c>
      <c r="AH13" s="61"/>
      <c r="AI13" s="60">
        <f t="shared" si="0"/>
        <v>77.5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2003</v>
      </c>
      <c r="B15" s="40" t="s">
        <v>55</v>
      </c>
      <c r="C15" s="41"/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39">
        <v>2102</v>
      </c>
      <c r="B17" s="40" t="s">
        <v>56</v>
      </c>
      <c r="C17" s="41" t="s">
        <v>26</v>
      </c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>
        <v>0.5</v>
      </c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/>
      <c r="B20" s="45"/>
      <c r="C20" s="77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39"/>
      <c r="B21" s="40"/>
      <c r="C21" s="41"/>
      <c r="D21" s="58" t="s">
        <v>20</v>
      </c>
      <c r="E21" s="59" t="s">
        <v>20</v>
      </c>
      <c r="F21" s="61"/>
      <c r="G21" s="61"/>
      <c r="H21" s="61"/>
      <c r="I21" s="61"/>
      <c r="J21" s="61"/>
      <c r="K21" s="58" t="s">
        <v>20</v>
      </c>
      <c r="L21" s="59" t="s">
        <v>20</v>
      </c>
      <c r="M21" s="61"/>
      <c r="N21" s="61"/>
      <c r="O21" s="61"/>
      <c r="P21" s="61"/>
      <c r="Q21" s="61"/>
      <c r="R21" s="58" t="s">
        <v>20</v>
      </c>
      <c r="S21" s="59" t="s">
        <v>20</v>
      </c>
      <c r="T21" s="61"/>
      <c r="U21" s="61"/>
      <c r="V21" s="61"/>
      <c r="W21" s="61"/>
      <c r="X21" s="61"/>
      <c r="Y21" s="58" t="s">
        <v>20</v>
      </c>
      <c r="Z21" s="59" t="s">
        <v>20</v>
      </c>
      <c r="AA21" s="61"/>
      <c r="AB21" s="61"/>
      <c r="AC21" s="61"/>
      <c r="AD21" s="61"/>
      <c r="AE21" s="61"/>
      <c r="AF21" s="58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6"/>
      <c r="C22" s="48"/>
      <c r="D22" s="75" t="s">
        <v>20</v>
      </c>
      <c r="E22" s="76" t="s">
        <v>20</v>
      </c>
      <c r="F22" s="75"/>
      <c r="G22" s="75"/>
      <c r="H22" s="75"/>
      <c r="I22" s="75"/>
      <c r="J22" s="75"/>
      <c r="K22" s="75" t="s">
        <v>20</v>
      </c>
      <c r="L22" s="76" t="s">
        <v>20</v>
      </c>
      <c r="M22" s="75"/>
      <c r="N22" s="75"/>
      <c r="O22" s="75"/>
      <c r="P22" s="75"/>
      <c r="Q22" s="75"/>
      <c r="R22" s="75" t="s">
        <v>20</v>
      </c>
      <c r="S22" s="76" t="s">
        <v>20</v>
      </c>
      <c r="T22" s="75"/>
      <c r="U22" s="75"/>
      <c r="V22" s="75"/>
      <c r="W22" s="75"/>
      <c r="X22" s="75"/>
      <c r="Y22" s="75" t="s">
        <v>20</v>
      </c>
      <c r="Z22" s="76" t="s">
        <v>20</v>
      </c>
      <c r="AA22" s="75"/>
      <c r="AB22" s="75"/>
      <c r="AC22" s="75"/>
      <c r="AD22" s="75"/>
      <c r="AE22" s="75"/>
      <c r="AF22" s="75" t="s">
        <v>20</v>
      </c>
      <c r="AG22" s="76" t="s">
        <v>20</v>
      </c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7" t="s">
        <v>6</v>
      </c>
      <c r="C23" s="55"/>
      <c r="D23" s="62">
        <f t="shared" ref="D23:AD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8</v>
      </c>
      <c r="N23" s="62">
        <f t="shared" si="1"/>
        <v>10</v>
      </c>
      <c r="O23" s="62">
        <f t="shared" si="1"/>
        <v>8.5</v>
      </c>
      <c r="P23" s="62">
        <f t="shared" si="1"/>
        <v>6</v>
      </c>
      <c r="Q23" s="62">
        <f t="shared" si="1"/>
        <v>6.5</v>
      </c>
      <c r="R23" s="62">
        <f t="shared" si="1"/>
        <v>0</v>
      </c>
      <c r="S23" s="62">
        <f t="shared" si="1"/>
        <v>0</v>
      </c>
      <c r="T23" s="62">
        <f t="shared" si="1"/>
        <v>7.5</v>
      </c>
      <c r="U23" s="62">
        <f t="shared" si="1"/>
        <v>6.5</v>
      </c>
      <c r="V23" s="62">
        <f t="shared" si="1"/>
        <v>7</v>
      </c>
      <c r="W23" s="62">
        <f t="shared" si="1"/>
        <v>7.5</v>
      </c>
      <c r="X23" s="62">
        <f t="shared" si="1"/>
        <v>7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4</v>
      </c>
      <c r="AC23" s="62">
        <f t="shared" si="1"/>
        <v>5</v>
      </c>
      <c r="AD23" s="62">
        <f t="shared" si="1"/>
        <v>6</v>
      </c>
      <c r="AE23" s="62">
        <f t="shared" ref="AE23:AH23" si="2">SUM(AE8:AE22)</f>
        <v>3</v>
      </c>
      <c r="AF23" s="62">
        <f t="shared" si="2"/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92.5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>
        <v>1</v>
      </c>
      <c r="V28" s="64"/>
      <c r="W28" s="64"/>
      <c r="X28" s="64"/>
      <c r="Y28" s="64"/>
      <c r="Z28" s="64"/>
      <c r="AA28" s="64"/>
      <c r="AB28" s="64"/>
      <c r="AC28" s="64"/>
      <c r="AD28" s="64">
        <v>1</v>
      </c>
      <c r="AE28" s="64">
        <v>1</v>
      </c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>
        <f>7.5</f>
        <v>7.5</v>
      </c>
      <c r="AI29" s="60">
        <f>SUM(E29:AH29)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>
        <v>7.5</v>
      </c>
      <c r="G30" s="64">
        <v>7.5</v>
      </c>
      <c r="H30" s="64">
        <v>7.5</v>
      </c>
      <c r="I30" s="64">
        <v>7.5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30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D33" si="4">SUM(D23:D32)</f>
        <v>0</v>
      </c>
      <c r="E33" s="62">
        <f t="shared" si="4"/>
        <v>0</v>
      </c>
      <c r="F33" s="62">
        <f t="shared" si="4"/>
        <v>7.5</v>
      </c>
      <c r="G33" s="62">
        <f t="shared" si="4"/>
        <v>7.5</v>
      </c>
      <c r="H33" s="62">
        <f t="shared" si="4"/>
        <v>7.5</v>
      </c>
      <c r="I33" s="62">
        <f t="shared" si="4"/>
        <v>7.5</v>
      </c>
      <c r="J33" s="62">
        <f t="shared" si="4"/>
        <v>0</v>
      </c>
      <c r="K33" s="62">
        <f t="shared" si="4"/>
        <v>0</v>
      </c>
      <c r="L33" s="62">
        <f t="shared" si="4"/>
        <v>0</v>
      </c>
      <c r="M33" s="62">
        <f t="shared" si="4"/>
        <v>8</v>
      </c>
      <c r="N33" s="62">
        <f t="shared" si="4"/>
        <v>10</v>
      </c>
      <c r="O33" s="62">
        <f t="shared" si="4"/>
        <v>8.5</v>
      </c>
      <c r="P33" s="62">
        <f t="shared" si="4"/>
        <v>6</v>
      </c>
      <c r="Q33" s="62">
        <f t="shared" si="4"/>
        <v>6.5</v>
      </c>
      <c r="R33" s="62">
        <f t="shared" si="4"/>
        <v>0</v>
      </c>
      <c r="S33" s="62">
        <f t="shared" si="4"/>
        <v>0</v>
      </c>
      <c r="T33" s="62">
        <f t="shared" si="4"/>
        <v>7.5</v>
      </c>
      <c r="U33" s="62">
        <f t="shared" si="4"/>
        <v>7.5</v>
      </c>
      <c r="V33" s="62">
        <f t="shared" si="4"/>
        <v>7</v>
      </c>
      <c r="W33" s="62">
        <f t="shared" si="4"/>
        <v>7.5</v>
      </c>
      <c r="X33" s="62">
        <f t="shared" si="4"/>
        <v>7</v>
      </c>
      <c r="Y33" s="62">
        <f t="shared" si="4"/>
        <v>0</v>
      </c>
      <c r="Z33" s="62">
        <f t="shared" si="4"/>
        <v>0</v>
      </c>
      <c r="AA33" s="62">
        <f t="shared" si="4"/>
        <v>0</v>
      </c>
      <c r="AB33" s="62">
        <f t="shared" si="4"/>
        <v>4</v>
      </c>
      <c r="AC33" s="62">
        <f t="shared" si="4"/>
        <v>5</v>
      </c>
      <c r="AD33" s="62">
        <f t="shared" si="4"/>
        <v>7</v>
      </c>
      <c r="AE33" s="62">
        <f t="shared" ref="AE33:AH33" si="5">SUM(AE23:AE32)</f>
        <v>4</v>
      </c>
      <c r="AF33" s="62">
        <f t="shared" si="5"/>
        <v>0</v>
      </c>
      <c r="AG33" s="62">
        <f t="shared" si="5"/>
        <v>0</v>
      </c>
      <c r="AH33" s="62">
        <f t="shared" si="5"/>
        <v>7.5</v>
      </c>
      <c r="AI33" s="63">
        <f t="shared" ref="AI33" si="6">SUM(AI23:AI32)</f>
        <v>130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17</f>
        <v>17</v>
      </c>
      <c r="AH35" s="65"/>
      <c r="AI35" s="66">
        <f>AG35*7.5</f>
        <v>127.5</v>
      </c>
      <c r="AJ35" s="31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2.5</v>
      </c>
      <c r="AJ37" s="74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49</f>
        <v>49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51.5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2021-07-06T18:14:43Z</cp:lastPrinted>
  <dcterms:created xsi:type="dcterms:W3CDTF">1998-07-03T22:57:08Z</dcterms:created>
  <dcterms:modified xsi:type="dcterms:W3CDTF">2022-02-07T20:04:30Z</dcterms:modified>
</cp:coreProperties>
</file>