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32BF6855-D87A-41B3-A33B-304BAE282803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4" i="1" l="1"/>
  <c r="AI38" i="1"/>
  <c r="Z22" i="1"/>
  <c r="AH21" i="1"/>
  <c r="AH32" i="1" s="1"/>
  <c r="AG21" i="1"/>
  <c r="AG32" i="1" s="1"/>
  <c r="AF21" i="1"/>
  <c r="AF32" i="1" s="1"/>
  <c r="K32" i="1"/>
  <c r="J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<sst xmlns="http://schemas.openxmlformats.org/spreadsheetml/2006/main" count="230" uniqueCount="77">
  <si>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</si>
  <si>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</si>
  <si>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</si>
  <si>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</si>
  <si>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</si>
  <si>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</si>
  <si>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</si>
  <si>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</si>
  <si>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</si>
  <si>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</si>
  <si>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</si>
  <si>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</si>
  <si>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</si>
  <si>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</si>
  <si>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</si>
  <si>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</si>
  <si>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</si>
  <si>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</si>
  <si>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</si>
  <si>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</si>
  <si>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</si>
  <si>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</si>
  <si>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</si>
  <si>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</si>
  <si>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</si>
  <si>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</si>
  <si>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</si>
  <si>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</si>
  <si>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</si>
  <si>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</si>
  <si>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</si>
  <si>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</si>
  <si>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</si>
  <si>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</si>
  <si>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</si>
  <si>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</si>
  <si>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</si>
  <si>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</si>
  <si>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</si>
  <si>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</si>
  <si>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</si>
  <si>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</si>
  <si>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</si>
  <si>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</si>
  <si>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</si>
  <si>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</si>
  <si>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</si>
  <si>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</si>
  <si>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</si>
  <si>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</si>
  <si>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</si>
  <si>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</si>
  <si>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</si>
  <si>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</si>
  <si>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</si>
  <si>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</si>
  <si>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</si>
  <si>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</si>
  <si>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</si>
  <si>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</si>
  <si>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</si>
  <si>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</si>
  <si>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</si>
  <si>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</si>
  <si>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</si>
  <si>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</si>
  <si>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</si>
  <si>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</si>
  <si>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</si>
  <si>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</si>
  <si>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</si>
  <si>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</si>
  <si>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</si>
  <si>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2203</t>
  </si>
  <si>
    <t>Granville and 43rd</t>
  </si>
  <si>
    <t>May 2022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</si>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</sst>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M9" sqref="AM9:AM11"/>
    </sheetView>
  </sheetViews>
  <sheetFormatPr defaultColWidth="7.5546875" defaultRowHeight="13.2" x14ac:dyDescent="0.25"/>
  <cols>
    <col min="1" max="1" width="5.109375" customWidth="1"/>
    <col min="2" max="2" width="21.6640625" customWidth="1"/>
    <col min="3" max="3" width="5" style="19" customWidth="1"/>
    <col min="4" max="34" width="3.44140625" style="1" customWidth="1"/>
    <col min="35" max="35" width="5.5546875" style="20" customWidth="1"/>
    <col min="36" max="36" width="44.664062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7" t="s">
        <v>20</v>
      </c>
      <c r="E9" s="59">
        <v>0.5</v>
      </c>
      <c r="F9" s="59"/>
      <c r="G9" s="59">
        <v>0.5</v>
      </c>
      <c r="H9" s="59"/>
      <c r="I9" s="59"/>
      <c r="J9" s="57" t="s">
        <v>20</v>
      </c>
      <c r="K9" s="57" t="s">
        <v>20</v>
      </c>
      <c r="L9" s="59"/>
      <c r="M9" s="59"/>
      <c r="N9" s="59"/>
      <c r="O9" s="59">
        <v>2</v>
      </c>
      <c r="P9" s="59"/>
      <c r="Q9" s="57" t="s">
        <v>20</v>
      </c>
      <c r="R9" s="57" t="s">
        <v>20</v>
      </c>
      <c r="S9" s="59"/>
      <c r="T9" s="59">
        <v>1</v>
      </c>
      <c r="U9" s="59"/>
      <c r="V9" s="59"/>
      <c r="W9" s="59">
        <v>0.5</v>
      </c>
      <c r="X9" s="57" t="s">
        <v>20</v>
      </c>
      <c r="Y9" s="57" t="s">
        <v>20</v>
      </c>
      <c r="Z9" s="59"/>
      <c r="AA9" s="59">
        <v>1.5</v>
      </c>
      <c r="AB9" s="59">
        <v>6</v>
      </c>
      <c r="AC9" s="59">
        <v>5.5</v>
      </c>
      <c r="AD9" s="59">
        <v>4.5</v>
      </c>
      <c r="AE9" s="57" t="s">
        <v>20</v>
      </c>
      <c r="AF9" s="57" t="s">
        <v>20</v>
      </c>
      <c r="AG9" s="59"/>
      <c r="AH9" s="59"/>
      <c r="AI9" s="58">
        <f t="shared" si="0"/>
        <v>22</v>
      </c>
      <c r="AJ9" s="44"/>
      <c r="AK9" s="76">
        <f>AI9/AI$32</f>
        <v>0.13968253968253969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/>
      <c r="B10" s="45"/>
      <c r="C10" s="46"/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7" t="s">
        <v>20</v>
      </c>
      <c r="E11" s="59">
        <v>0.5</v>
      </c>
      <c r="F11" s="59">
        <v>0.5</v>
      </c>
      <c r="G11" s="59">
        <v>1.5</v>
      </c>
      <c r="H11" s="59">
        <v>1</v>
      </c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>
        <v>3.5</v>
      </c>
      <c r="AH11" s="59">
        <v>5</v>
      </c>
      <c r="AI11" s="58">
        <f t="shared" si="0"/>
        <v>12</v>
      </c>
      <c r="AJ11" s="44"/>
      <c r="AK11" s="76">
        <f t="shared" si="1"/>
        <v>7.6190476190476197E-2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>
        <v>1.5</v>
      </c>
      <c r="S12" s="57">
        <v>0.5</v>
      </c>
      <c r="T12" s="57">
        <v>0.5</v>
      </c>
      <c r="U12" s="57">
        <v>1.5</v>
      </c>
      <c r="V12" s="57">
        <v>1</v>
      </c>
      <c r="W12" s="57">
        <v>0.5</v>
      </c>
      <c r="X12" s="57" t="s">
        <v>20</v>
      </c>
      <c r="Y12" s="57" t="s">
        <v>20</v>
      </c>
      <c r="Z12" s="57"/>
      <c r="AA12" s="57">
        <v>2</v>
      </c>
      <c r="AB12" s="57"/>
      <c r="AC12" s="57"/>
      <c r="AD12" s="57"/>
      <c r="AE12" s="57" t="s">
        <v>20</v>
      </c>
      <c r="AF12" s="57" t="s">
        <v>20</v>
      </c>
      <c r="AG12" s="57">
        <v>1</v>
      </c>
      <c r="AH12" s="57"/>
      <c r="AI12" s="58">
        <f t="shared" si="0"/>
        <v>8.5</v>
      </c>
      <c r="AJ12" s="47"/>
      <c r="AK12" s="76">
        <f t="shared" si="1"/>
        <v>5.3968253968253971E-2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>
        <v>1.5</v>
      </c>
      <c r="S13" s="59">
        <v>0.5</v>
      </c>
      <c r="T13" s="59">
        <v>0.5</v>
      </c>
      <c r="U13" s="59">
        <v>0.5</v>
      </c>
      <c r="V13" s="59"/>
      <c r="W13" s="59">
        <v>0.5</v>
      </c>
      <c r="X13" s="57" t="s">
        <v>20</v>
      </c>
      <c r="Y13" s="57" t="s">
        <v>20</v>
      </c>
      <c r="Z13" s="59"/>
      <c r="AA13" s="59">
        <v>2</v>
      </c>
      <c r="AB13" s="59"/>
      <c r="AC13" s="59"/>
      <c r="AD13" s="59"/>
      <c r="AE13" s="57" t="s">
        <v>20</v>
      </c>
      <c r="AF13" s="57" t="s">
        <v>20</v>
      </c>
      <c r="AG13" s="59">
        <v>1.5</v>
      </c>
      <c r="AH13" s="59"/>
      <c r="AI13" s="58">
        <f t="shared" ref="AI13:AI16" si="2">SUM(D13:AH13)</f>
        <v>7</v>
      </c>
      <c r="AJ13" s="44"/>
      <c r="AK13" s="76">
        <f t="shared" si="1"/>
        <v>4.4444444444444446E-2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60</v>
      </c>
      <c r="B14" s="45" t="s">
        <v>61</v>
      </c>
      <c r="C14" s="46" t="s">
        <v>76</v>
      </c>
      <c r="D14" s="57" t="s">
        <v>20</v>
      </c>
      <c r="E14" s="57">
        <v>1</v>
      </c>
      <c r="F14" s="57">
        <v>1.5</v>
      </c>
      <c r="G14" s="57"/>
      <c r="H14" s="57">
        <v>4.5</v>
      </c>
      <c r="I14" s="57"/>
      <c r="J14" s="57" t="s">
        <v>20</v>
      </c>
      <c r="K14" s="57" t="s">
        <v>20</v>
      </c>
      <c r="L14" s="57">
        <v>6</v>
      </c>
      <c r="M14" s="57">
        <v>6</v>
      </c>
      <c r="N14" s="57">
        <v>2</v>
      </c>
      <c r="O14" s="57"/>
      <c r="P14" s="57">
        <v>3.5</v>
      </c>
      <c r="Q14" s="57" t="s">
        <v>20</v>
      </c>
      <c r="R14" s="57" t="s">
        <v>20</v>
      </c>
      <c r="S14" s="57"/>
      <c r="T14" s="57"/>
      <c r="U14" s="57"/>
      <c r="V14" s="57">
        <v>2</v>
      </c>
      <c r="W14" s="57">
        <v>1</v>
      </c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27.5</v>
      </c>
      <c r="AJ14" s="47"/>
      <c r="AK14" s="76">
        <f t="shared" si="1"/>
        <v>0.17460317460317459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26</v>
      </c>
      <c r="D15" s="57" t="s">
        <v>20</v>
      </c>
      <c r="E15" s="59"/>
      <c r="F15" s="59"/>
      <c r="G15" s="59"/>
      <c r="H15" s="59"/>
      <c r="I15" s="59">
        <v>5.5</v>
      </c>
      <c r="J15" s="57" t="s">
        <v>20</v>
      </c>
      <c r="K15" s="57" t="s">
        <v>20</v>
      </c>
      <c r="L15" s="59"/>
      <c r="M15" s="59">
        <v>0.5</v>
      </c>
      <c r="N15" s="59"/>
      <c r="O15" s="59">
        <v>3</v>
      </c>
      <c r="P15" s="59"/>
      <c r="Q15" s="57" t="s">
        <v>20</v>
      </c>
      <c r="R15" s="57" t="s">
        <v>20</v>
      </c>
      <c r="S15" s="59">
        <v>3</v>
      </c>
      <c r="T15" s="59">
        <v>2</v>
      </c>
      <c r="U15" s="59">
        <v>1.5</v>
      </c>
      <c r="V15" s="59"/>
      <c r="W15" s="59"/>
      <c r="X15" s="57" t="s">
        <v>20</v>
      </c>
      <c r="Y15" s="57" t="s">
        <v>20</v>
      </c>
      <c r="Z15" s="59"/>
      <c r="AA15" s="59">
        <v>1</v>
      </c>
      <c r="AB15" s="59"/>
      <c r="AC15" s="59"/>
      <c r="AD15" s="59">
        <v>0.5</v>
      </c>
      <c r="AE15" s="57" t="s">
        <v>20</v>
      </c>
      <c r="AF15" s="57" t="s">
        <v>20</v>
      </c>
      <c r="AG15" s="59">
        <v>1</v>
      </c>
      <c r="AH15" s="59">
        <v>1</v>
      </c>
      <c r="AI15" s="58">
        <f t="shared" si="2"/>
        <v>19</v>
      </c>
      <c r="AJ15" s="44"/>
      <c r="AK15" s="76">
        <f t="shared" si="1"/>
        <v>0.12063492063492064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62</v>
      </c>
      <c r="B16" s="45" t="s">
        <v>63</v>
      </c>
      <c r="C16" s="46" t="s">
        <v>38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>
        <v>1.5</v>
      </c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1.5</v>
      </c>
      <c r="AJ16" s="47"/>
      <c r="AK16" s="76">
        <f t="shared" si="1"/>
        <v>9.5238095238095247E-3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64</v>
      </c>
      <c r="B17" s="40" t="s">
        <v>65</v>
      </c>
      <c r="C17" s="41" t="s">
        <v>26</v>
      </c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>
        <v>0.5</v>
      </c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ref="AI17" si="3">SUM(D17:AH17)</f>
        <v>0.5</v>
      </c>
      <c r="AJ17" s="44"/>
      <c r="AK17" s="76">
        <f t="shared" si="1"/>
        <v>3.1746031746031746E-3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64</v>
      </c>
      <c r="B18" s="45" t="s">
        <v>66</v>
      </c>
      <c r="C18" s="46" t="s">
        <v>72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>
        <v>1</v>
      </c>
      <c r="AI18" s="58">
        <f t="shared" ref="AI18:AI20" si="4">SUM(D18:AH18)</f>
        <v>1</v>
      </c>
      <c r="AJ18" s="47"/>
      <c r="AK18" s="76">
        <f t="shared" si="1"/>
        <v>6.3492063492063492E-3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64</v>
      </c>
      <c r="B19" s="40" t="s">
        <v>71</v>
      </c>
      <c r="C19" s="41"/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73</v>
      </c>
      <c r="B20" s="55" t="s">
        <v>74</v>
      </c>
      <c r="C20" s="48" t="s">
        <v>26</v>
      </c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2</v>
      </c>
      <c r="F21" s="60">
        <f t="shared" si="5"/>
        <v>2</v>
      </c>
      <c r="G21" s="60">
        <f t="shared" si="5"/>
        <v>2</v>
      </c>
      <c r="H21" s="60">
        <f t="shared" si="5"/>
        <v>5.5</v>
      </c>
      <c r="I21" s="60">
        <f t="shared" si="5"/>
        <v>5.5</v>
      </c>
      <c r="J21" s="60">
        <f t="shared" si="5"/>
        <v>0</v>
      </c>
      <c r="K21" s="60">
        <f t="shared" si="5"/>
        <v>0</v>
      </c>
      <c r="L21" s="60">
        <f t="shared" si="5"/>
        <v>6</v>
      </c>
      <c r="M21" s="60">
        <f t="shared" si="5"/>
        <v>6.5</v>
      </c>
      <c r="N21" s="60">
        <f t="shared" si="5"/>
        <v>2.5</v>
      </c>
      <c r="O21" s="60">
        <f t="shared" si="5"/>
        <v>5</v>
      </c>
      <c r="P21" s="60">
        <f t="shared" si="5"/>
        <v>3.5</v>
      </c>
      <c r="Q21" s="60">
        <f t="shared" si="5"/>
        <v>0</v>
      </c>
      <c r="R21" s="60">
        <f t="shared" si="5"/>
        <v>3</v>
      </c>
      <c r="S21" s="60">
        <f t="shared" si="5"/>
        <v>4</v>
      </c>
      <c r="T21" s="60">
        <f t="shared" si="5"/>
        <v>5.5</v>
      </c>
      <c r="U21" s="60">
        <f t="shared" si="5"/>
        <v>3.5</v>
      </c>
      <c r="V21" s="60">
        <f t="shared" si="5"/>
        <v>3</v>
      </c>
      <c r="W21" s="60">
        <f t="shared" si="5"/>
        <v>2.5</v>
      </c>
      <c r="X21" s="60">
        <f t="shared" si="5"/>
        <v>0</v>
      </c>
      <c r="Y21" s="60">
        <f t="shared" si="5"/>
        <v>0</v>
      </c>
      <c r="Z21" s="60">
        <f t="shared" si="5"/>
        <v>0</v>
      </c>
      <c r="AA21" s="60">
        <f t="shared" si="5"/>
        <v>6.5</v>
      </c>
      <c r="AB21" s="60">
        <f t="shared" si="5"/>
        <v>6</v>
      </c>
      <c r="AC21" s="60">
        <f t="shared" si="5"/>
        <v>5.5</v>
      </c>
      <c r="AD21" s="60">
        <f t="shared" si="5"/>
        <v>5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7</v>
      </c>
      <c r="AH21" s="60">
        <f t="shared" si="6"/>
        <v>7</v>
      </c>
      <c r="AI21" s="61">
        <f>SUM(AI8:AI20)</f>
        <v>99</v>
      </c>
      <c r="AJ21" s="49"/>
      <c r="AK21" s="76">
        <f t="shared" si="1"/>
        <v>0.62857142857142856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>
        <f>7.5</f>
        <v>7.5</v>
      </c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4.7619047619047616E-2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/>
      <c r="H23" s="81">
        <v>2</v>
      </c>
      <c r="I23" s="81">
        <v>1</v>
      </c>
      <c r="J23" s="81"/>
      <c r="K23" s="81"/>
      <c r="L23" s="81">
        <v>1</v>
      </c>
      <c r="M23" s="81">
        <v>1</v>
      </c>
      <c r="N23" s="81"/>
      <c r="O23" s="81">
        <v>2</v>
      </c>
      <c r="P23" s="81">
        <v>4</v>
      </c>
      <c r="Q23" s="81"/>
      <c r="R23" s="81"/>
      <c r="S23" s="81">
        <v>4</v>
      </c>
      <c r="T23" s="81">
        <v>1.5</v>
      </c>
      <c r="U23" s="81">
        <v>2.5</v>
      </c>
      <c r="V23" s="81">
        <v>2.5</v>
      </c>
      <c r="W23" s="81"/>
      <c r="X23" s="81"/>
      <c r="Y23" s="81"/>
      <c r="Z23" s="81"/>
      <c r="AA23" s="81">
        <v>1.5</v>
      </c>
      <c r="AB23" s="81">
        <v>1</v>
      </c>
      <c r="AC23" s="81">
        <v>1.5</v>
      </c>
      <c r="AD23" s="81">
        <v>1.5</v>
      </c>
      <c r="AE23" s="81"/>
      <c r="AF23" s="81"/>
      <c r="AG23" s="81">
        <v>0.5</v>
      </c>
      <c r="AH23" s="81"/>
      <c r="AI23" s="82">
        <f t="shared" si="7"/>
        <v>27.5</v>
      </c>
      <c r="AJ23" s="84"/>
      <c r="AK23" s="76">
        <f t="shared" si="1"/>
        <v>0.17460317460317459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>
        <v>4.5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4.5</v>
      </c>
      <c r="AJ24" s="49"/>
      <c r="AK24" s="76">
        <f t="shared" si="1"/>
        <v>2.8571428571428571E-2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>
        <v>6</v>
      </c>
      <c r="F25" s="62">
        <v>5.5</v>
      </c>
      <c r="G25" s="62">
        <v>5.5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17</v>
      </c>
      <c r="AJ25" s="49"/>
      <c r="AK25" s="76">
        <f t="shared" si="1"/>
        <v>0.10793650793650794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70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0</v>
      </c>
      <c r="AJ29" s="83" t="s">
        <v>67</v>
      </c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69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>
        <v>1</v>
      </c>
      <c r="V30" s="62">
        <v>1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2</v>
      </c>
      <c r="AJ30" s="49" t="s">
        <v>51</v>
      </c>
      <c r="AK30" s="76">
        <f t="shared" si="1"/>
        <v>1.2698412698412698E-2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8</v>
      </c>
      <c r="F32" s="60">
        <f t="shared" si="8"/>
        <v>7.5</v>
      </c>
      <c r="G32" s="60">
        <f t="shared" si="8"/>
        <v>7.5</v>
      </c>
      <c r="H32" s="60">
        <f t="shared" si="8"/>
        <v>7.5</v>
      </c>
      <c r="I32" s="60">
        <f t="shared" si="8"/>
        <v>6.5</v>
      </c>
      <c r="J32" s="60">
        <f t="shared" si="8"/>
        <v>0</v>
      </c>
      <c r="K32" s="60">
        <f t="shared" si="8"/>
        <v>0</v>
      </c>
      <c r="L32" s="60">
        <f t="shared" si="8"/>
        <v>7</v>
      </c>
      <c r="M32" s="60">
        <f t="shared" si="8"/>
        <v>7.5</v>
      </c>
      <c r="N32" s="60">
        <f t="shared" si="8"/>
        <v>7</v>
      </c>
      <c r="O32" s="60">
        <f t="shared" si="8"/>
        <v>7</v>
      </c>
      <c r="P32" s="60">
        <f t="shared" si="8"/>
        <v>7.5</v>
      </c>
      <c r="Q32" s="60">
        <f t="shared" si="8"/>
        <v>0</v>
      </c>
      <c r="R32" s="60">
        <f t="shared" si="8"/>
        <v>3</v>
      </c>
      <c r="S32" s="60">
        <f t="shared" si="8"/>
        <v>8</v>
      </c>
      <c r="T32" s="60">
        <f t="shared" si="8"/>
        <v>7</v>
      </c>
      <c r="U32" s="60">
        <f t="shared" si="8"/>
        <v>7</v>
      </c>
      <c r="V32" s="60">
        <f t="shared" si="8"/>
        <v>6.5</v>
      </c>
      <c r="W32" s="60">
        <f t="shared" si="8"/>
        <v>2.5</v>
      </c>
      <c r="X32" s="60">
        <f t="shared" si="8"/>
        <v>0</v>
      </c>
      <c r="Y32" s="60">
        <f t="shared" si="8"/>
        <v>0</v>
      </c>
      <c r="Z32" s="60">
        <f t="shared" si="8"/>
        <v>7.5</v>
      </c>
      <c r="AA32" s="60">
        <f t="shared" si="8"/>
        <v>8</v>
      </c>
      <c r="AB32" s="60">
        <f t="shared" si="8"/>
        <v>7</v>
      </c>
      <c r="AC32" s="60">
        <f t="shared" si="8"/>
        <v>7</v>
      </c>
      <c r="AD32" s="60">
        <f t="shared" si="8"/>
        <v>6.5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7.5</v>
      </c>
      <c r="AH32" s="60">
        <f t="shared" si="9"/>
        <v>7</v>
      </c>
      <c r="AI32" s="75">
        <f>SUM(AI21:AI31)</f>
        <v>157.5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-7.5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264</f>
        <v>264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256.5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2022-06-10T21:45:10Z</dcterms:modified>
</cp:coreProperties>
</file>