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2\"/>
    </mc:Choice>
  </mc:AlternateContent>
  <xr:revisionPtr revIDLastSave="0" documentId="13_ncr:1_{1617DA3D-D5AB-4004-A4AC-E6F074A8EC7B}" xr6:coauthVersionLast="47" xr6:coauthVersionMax="47" xr10:uidLastSave="{00000000-0000-0000-0000-000000000000}"/>
  <bookViews>
    <workbookView xWindow="1520" yWindow="1520" windowWidth="28800" windowHeight="1550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1" i="1" l="1"/>
  <c r="Y31" i="1" s="1"/>
  <c r="Z21" i="1"/>
  <c r="Z31" i="1" s="1"/>
  <c r="AA21" i="1"/>
  <c r="AA31" i="1" s="1"/>
  <c r="AB21" i="1"/>
  <c r="AC21" i="1"/>
  <c r="AD21" i="1"/>
  <c r="AD31" i="1" s="1"/>
  <c r="AE21" i="1"/>
  <c r="AE31" i="1" s="1"/>
  <c r="AF21" i="1"/>
  <c r="AG21" i="1"/>
  <c r="AG31" i="1" s="1"/>
  <c r="AH21" i="1"/>
  <c r="AH31" i="1" s="1"/>
  <c r="N22" i="1"/>
  <c r="AF31" i="1"/>
  <c r="P31" i="1"/>
  <c r="I31" i="1"/>
  <c r="H31" i="1"/>
  <c r="AC31" i="1"/>
  <c r="AB3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O31" i="1" s="1"/>
  <c r="N21" i="1"/>
  <c r="M21" i="1"/>
  <c r="M31" i="1" s="1"/>
  <c r="L21" i="1"/>
  <c r="L31" i="1" s="1"/>
  <c r="K21" i="1"/>
  <c r="K31" i="1" s="1"/>
  <c r="J21" i="1"/>
  <c r="J31" i="1" s="1"/>
  <c r="I21" i="1"/>
  <c r="H21" i="1"/>
  <c r="G21" i="1"/>
  <c r="G31" i="1" s="1"/>
  <c r="F21" i="1"/>
  <c r="F31" i="1" s="1"/>
  <c r="E21" i="1"/>
  <c r="E31" i="1" s="1"/>
  <c r="D21" i="1"/>
  <c r="D31" i="1" s="1"/>
  <c r="AI18" i="1"/>
  <c r="N31" i="1" l="1"/>
  <c r="AI12" i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<sst xmlns="http://schemas.openxmlformats.org/spreadsheetml/2006/main" count="238" uniqueCount="103">
  <si>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</si>
  <si>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</si>
  <si>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</si>
  <si>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</si>
  <si>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</si>
  <si>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</si>
  <si>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</si>
  <si>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</si>
  <si>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</si>
  <si>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</si>
  <si>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</si>
  <si>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</si>
  <si>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</si>
  <si>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</si>
  <si>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</si>
  <si>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</si>
  <si>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</si>
  <si>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</si>
  <si>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</si>
  <si>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</si>
  <si>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</si>
  <si>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</si>
  <si>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</si>
  <si>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</si>
  <si>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</si>
  <si>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</si>
  <si>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</si>
  <si>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</si>
  <si>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</si>
  <si>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</si>
  <si>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</si>
  <si>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</si>
  <si>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</si>
  <si>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</si>
  <si>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</si>
  <si>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</si>
  <si>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</si>
  <si>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</si>
  <si>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</si>
  <si>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</si>
  <si>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</si>
  <si>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</si>
  <si>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</si>
  <si>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</si>
  <si>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</si>
  <si>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</si>
  <si>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</si>
  <si>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</si>
  <si>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</si>
  <si>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</si>
  <si>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</si>
  <si>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</si>
  <si>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</si>
  <si>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</si>
  <si>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</si>
  <si>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</si>
  <si>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</si>
  <si>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</si>
  <si>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</si>
  <si>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</si>
  <si>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</si>
  <si>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</si>
  <si>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</si>
  <si>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</si>
  <si>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</si>
  <si>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</si>
  <si>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</si>
  <si>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</si>
  <si>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</si>
  <si>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</si>
  <si>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</si>
  <si>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</si>
  <si>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</si>
  <si>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</si>
  <si>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</si>
  <si>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</si>
  <si>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</si>
  <si>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</si>
  <si>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</si>
  <si>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</si>
  <si>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</si>
  <si>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</si>
  <si>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</si>
  <si>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</si>
  <si>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</si>
  <si>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</si>
  <si>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</si>
  <si>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</si>
  <si>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</si>
  <si>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</si>
  <si>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</si>
  <si>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Mohneesh Vidhani</t>
  </si>
  <si>
    <t>2002</t>
  </si>
  <si>
    <t>Jericho Lands</t>
  </si>
  <si>
    <t>2102</t>
  </si>
  <si>
    <t xml:space="preserve">IPL 33rd &amp; Commercial </t>
  </si>
  <si>
    <t>Qualex Harrison &amp; Kemsley</t>
  </si>
  <si>
    <t>2013</t>
  </si>
  <si>
    <t>2205</t>
  </si>
  <si>
    <t>Rize</t>
  </si>
  <si>
    <t>Sustainability Group meeting with Andrea</t>
  </si>
  <si>
    <t>November 2022</t>
  </si>
  <si>
    <t>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</si>
</sst>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6" zoomScaleNormal="115" zoomScaleSheetLayoutView="100" workbookViewId="0">
      <selection activeCell="Y31" sqref="Y31"/>
    </sheetView>
  </sheetViews>
  <sheetFormatPr defaultColWidth="7.54296875" defaultRowHeight="12.5" x14ac:dyDescent="0.25"/>
  <cols>
    <col min="1" max="1" width="5.1796875" customWidth="1"/>
    <col min="2" max="2" width="17.453125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92</v>
      </c>
      <c r="B8" s="44" t="s">
        <v>93</v>
      </c>
      <c r="C8" s="45" t="s">
        <v>26</v>
      </c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/>
      <c r="T8" s="59"/>
      <c r="U8" s="59"/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94</v>
      </c>
      <c r="B9" s="40" t="s">
        <v>95</v>
      </c>
      <c r="C9" s="41" t="s">
        <v>23</v>
      </c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97</v>
      </c>
      <c r="B10" s="44" t="s">
        <v>96</v>
      </c>
      <c r="C10" s="76" t="s">
        <v>23</v>
      </c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98</v>
      </c>
      <c r="B11" s="40" t="s">
        <v>99</v>
      </c>
      <c r="C11" s="41" t="s">
        <v>102</v>
      </c>
      <c r="D11" s="61">
        <v>9</v>
      </c>
      <c r="E11" s="61">
        <v>5</v>
      </c>
      <c r="F11" s="61"/>
      <c r="G11" s="61"/>
      <c r="H11" s="59" t="s">
        <v>20</v>
      </c>
      <c r="I11" s="59" t="s">
        <v>20</v>
      </c>
      <c r="J11" s="61">
        <v>7</v>
      </c>
      <c r="K11" s="61">
        <v>6</v>
      </c>
      <c r="L11" s="61"/>
      <c r="M11" s="61">
        <v>5</v>
      </c>
      <c r="N11" s="61"/>
      <c r="O11" s="59" t="s">
        <v>20</v>
      </c>
      <c r="P11" s="59" t="s">
        <v>20</v>
      </c>
      <c r="Q11" s="61">
        <v>6.5</v>
      </c>
      <c r="R11" s="61">
        <v>8.5</v>
      </c>
      <c r="S11" s="61">
        <v>6.5</v>
      </c>
      <c r="T11" s="61"/>
      <c r="U11" s="61"/>
      <c r="V11" s="59" t="s">
        <v>20</v>
      </c>
      <c r="W11" s="59" t="s">
        <v>20</v>
      </c>
      <c r="X11" s="61">
        <v>7</v>
      </c>
      <c r="Y11" s="61">
        <v>6</v>
      </c>
      <c r="Z11" s="61"/>
      <c r="AA11" s="61"/>
      <c r="AB11" s="61">
        <v>4.5</v>
      </c>
      <c r="AC11" s="59" t="s">
        <v>20</v>
      </c>
      <c r="AD11" s="59" t="s">
        <v>20</v>
      </c>
      <c r="AE11" s="61">
        <v>5.5</v>
      </c>
      <c r="AF11" s="61">
        <v>6</v>
      </c>
      <c r="AG11" s="61">
        <v>8.5</v>
      </c>
      <c r="AH11" s="61"/>
      <c r="AI11" s="60">
        <f t="shared" si="0"/>
        <v>91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 t="s">
        <v>20</v>
      </c>
      <c r="P12" s="59" t="s">
        <v>20</v>
      </c>
      <c r="Q12" s="59"/>
      <c r="R12" s="59"/>
      <c r="S12" s="59"/>
      <c r="T12" s="59"/>
      <c r="U12" s="59"/>
      <c r="V12" s="59" t="s">
        <v>20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H21" si="1">SUM(D8:D20)</f>
        <v>9</v>
      </c>
      <c r="E21" s="62">
        <f t="shared" si="1"/>
        <v>5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7</v>
      </c>
      <c r="K21" s="62">
        <f t="shared" si="1"/>
        <v>6</v>
      </c>
      <c r="L21" s="62">
        <f t="shared" si="1"/>
        <v>0</v>
      </c>
      <c r="M21" s="62">
        <f t="shared" si="1"/>
        <v>5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6.5</v>
      </c>
      <c r="R21" s="62">
        <f t="shared" si="1"/>
        <v>8.5</v>
      </c>
      <c r="S21" s="62">
        <f t="shared" si="1"/>
        <v>6.5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7</v>
      </c>
      <c r="Y21" s="62">
        <f t="shared" si="1"/>
        <v>6</v>
      </c>
      <c r="Z21" s="62">
        <f t="shared" si="1"/>
        <v>0</v>
      </c>
      <c r="AA21" s="62">
        <f t="shared" si="1"/>
        <v>0</v>
      </c>
      <c r="AB21" s="62">
        <f t="shared" si="1"/>
        <v>4.5</v>
      </c>
      <c r="AC21" s="62">
        <f t="shared" si="1"/>
        <v>0</v>
      </c>
      <c r="AD21" s="62">
        <f t="shared" si="1"/>
        <v>0</v>
      </c>
      <c r="AE21" s="62">
        <f t="shared" si="1"/>
        <v>5.5</v>
      </c>
      <c r="AF21" s="62">
        <f t="shared" si="1"/>
        <v>6</v>
      </c>
      <c r="AG21" s="62">
        <f t="shared" si="1"/>
        <v>8.5</v>
      </c>
      <c r="AH21" s="62">
        <f t="shared" si="1"/>
        <v>0</v>
      </c>
      <c r="AI21" s="60">
        <f t="shared" ref="AI21" si="2">SUM(AI8:AI20)</f>
        <v>91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>
        <f>7.5</f>
        <v>7.5</v>
      </c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3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3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3"/>
        <v>0</v>
      </c>
      <c r="AJ24" s="5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3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3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>
        <v>1</v>
      </c>
      <c r="AF29" s="64"/>
      <c r="AG29" s="64"/>
      <c r="AH29" s="64"/>
      <c r="AI29" s="60">
        <f t="shared" si="3"/>
        <v>1</v>
      </c>
      <c r="AJ29" s="48" t="s">
        <v>100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3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4">SUM(D21:D30)</f>
        <v>9</v>
      </c>
      <c r="E31" s="62">
        <f t="shared" si="4"/>
        <v>5</v>
      </c>
      <c r="F31" s="62">
        <f t="shared" si="4"/>
        <v>0</v>
      </c>
      <c r="G31" s="62">
        <f t="shared" si="4"/>
        <v>0</v>
      </c>
      <c r="H31" s="62">
        <f t="shared" si="4"/>
        <v>0</v>
      </c>
      <c r="I31" s="62">
        <f t="shared" si="4"/>
        <v>0</v>
      </c>
      <c r="J31" s="62">
        <f t="shared" si="4"/>
        <v>7</v>
      </c>
      <c r="K31" s="62">
        <f t="shared" si="4"/>
        <v>6</v>
      </c>
      <c r="L31" s="62">
        <f t="shared" si="4"/>
        <v>0</v>
      </c>
      <c r="M31" s="62">
        <f t="shared" si="4"/>
        <v>5</v>
      </c>
      <c r="N31" s="62">
        <f t="shared" si="4"/>
        <v>7.5</v>
      </c>
      <c r="O31" s="62">
        <f t="shared" si="4"/>
        <v>0</v>
      </c>
      <c r="P31" s="62">
        <f t="shared" si="4"/>
        <v>0</v>
      </c>
      <c r="Q31" s="62">
        <f t="shared" si="4"/>
        <v>6.5</v>
      </c>
      <c r="R31" s="62">
        <f t="shared" si="4"/>
        <v>8.5</v>
      </c>
      <c r="S31" s="62">
        <f t="shared" si="4"/>
        <v>6.5</v>
      </c>
      <c r="T31" s="62">
        <f t="shared" si="4"/>
        <v>0</v>
      </c>
      <c r="U31" s="62">
        <f t="shared" si="4"/>
        <v>0</v>
      </c>
      <c r="V31" s="62">
        <f t="shared" si="4"/>
        <v>0</v>
      </c>
      <c r="W31" s="62">
        <f t="shared" si="4"/>
        <v>0</v>
      </c>
      <c r="X31" s="62">
        <f t="shared" si="4"/>
        <v>7</v>
      </c>
      <c r="Y31" s="62">
        <f t="shared" si="4"/>
        <v>6</v>
      </c>
      <c r="Z31" s="62">
        <f t="shared" si="4"/>
        <v>0</v>
      </c>
      <c r="AA31" s="62">
        <f t="shared" si="4"/>
        <v>0</v>
      </c>
      <c r="AB31" s="62">
        <f t="shared" si="4"/>
        <v>4.5</v>
      </c>
      <c r="AC31" s="62">
        <f t="shared" si="4"/>
        <v>0</v>
      </c>
      <c r="AD31" s="62">
        <f t="shared" si="4"/>
        <v>0</v>
      </c>
      <c r="AE31" s="62">
        <f t="shared" si="4"/>
        <v>6.5</v>
      </c>
      <c r="AF31" s="62">
        <f t="shared" ref="AF31:AH31" si="5">SUM(AF21:AF30)</f>
        <v>6</v>
      </c>
      <c r="AG31" s="62">
        <f t="shared" si="5"/>
        <v>8.5</v>
      </c>
      <c r="AH31" s="62">
        <f t="shared" si="5"/>
        <v>0</v>
      </c>
      <c r="AI31" s="63">
        <f t="shared" ref="AI31" si="6">SUM(AI21:AI30)</f>
        <v>99.5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v>7</v>
      </c>
      <c r="AH33" s="65"/>
      <c r="AI33" s="66"/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89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89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89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Mohneesh Vidhani</cp:lastModifiedBy>
  <cp:lastPrinted>2022-07-04T16:15:35Z</cp:lastPrinted>
  <dcterms:created xsi:type="dcterms:W3CDTF">1998-07-03T22:57:08Z</dcterms:created>
  <dcterms:modified xsi:type="dcterms:W3CDTF">2022-12-01T00:17:06Z</dcterms:modified>
</cp:coreProperties>
</file>