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AE2C1B6F-22E5-4264-B635-BE7913420D4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" l="1"/>
  <c r="Z31" i="1" s="1"/>
  <c r="AE30" i="1"/>
  <c r="AD22" i="1"/>
  <c r="AC22" i="1"/>
  <c r="AH21" i="1"/>
  <c r="AH31" i="1" s="1"/>
  <c r="AG21" i="1"/>
  <c r="AG31" i="1" s="1"/>
  <c r="AF21" i="1"/>
  <c r="AF31" i="1" s="1"/>
  <c r="AA31" i="1"/>
  <c r="K31" i="1"/>
  <c r="AE21" i="1"/>
  <c r="AD21" i="1"/>
  <c r="AC21" i="1"/>
  <c r="AB21" i="1"/>
  <c r="AB31" i="1" s="1"/>
  <c r="AA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E31" i="1" l="1"/>
  <c r="AD31" i="1"/>
  <c r="AC31" i="1"/>
  <c r="AI12" i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<sst xmlns="http://schemas.openxmlformats.org/spreadsheetml/2006/main" count="256" uniqueCount="106">
  <si>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</si>
  <si>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</si>
  <si>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</si>
  <si>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</si>
  <si>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</si>
  <si>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</si>
  <si>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</si>
  <si>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</si>
  <si>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</si>
  <si>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</si>
  <si>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</si>
  <si>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</si>
  <si>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</si>
  <si>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</si>
  <si>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</si>
  <si>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</si>
  <si>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</si>
  <si>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</si>
  <si>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</si>
  <si>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</si>
  <si>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</si>
  <si>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</si>
  <si>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</si>
  <si>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</si>
  <si>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</si>
  <si>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</si>
  <si>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</si>
  <si>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</si>
  <si>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</si>
  <si>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</si>
  <si>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</si>
  <si>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</si>
  <si>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</si>
  <si>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</si>
  <si>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</si>
  <si>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</si>
  <si>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</si>
  <si>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</si>
  <si>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</si>
  <si>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</si>
  <si>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</si>
  <si>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</si>
  <si>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</si>
  <si>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</si>
  <si>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</si>
  <si>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</si>
  <si>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</si>
  <si>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</si>
  <si>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</si>
  <si>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</si>
  <si>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</si>
  <si>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</si>
  <si>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</si>
  <si>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</si>
  <si>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</si>
  <si>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</si>
  <si>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</si>
  <si>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</si>
  <si>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</si>
  <si>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</si>
  <si>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</si>
  <si>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</si>
  <si>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</si>
  <si>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</si>
  <si>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</si>
  <si>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</si>
  <si>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</si>
  <si>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</si>
  <si>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</si>
  <si>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</si>
  <si>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</si>
  <si>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</si>
  <si>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</si>
  <si>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</si>
  <si>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</si>
  <si>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</si>
  <si>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</si>
  <si>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</si>
  <si>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</si>
  <si>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</si>
  <si>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</si>
  <si>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</si>
  <si>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</si>
  <si>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</si>
  <si>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</si>
  <si>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</si>
  <si>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</si>
  <si>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</si>
  <si>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</si>
  <si>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</si>
  <si>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</si>
  <si>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</si>
  <si>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</si>
  <si>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</si>
  <si>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2102</t>
  </si>
  <si>
    <t xml:space="preserve">IPL 33rd &amp; Commercial </t>
  </si>
  <si>
    <t>Qualex Harrison &amp; Kemsley</t>
  </si>
  <si>
    <t>2013</t>
  </si>
  <si>
    <t>2205</t>
  </si>
  <si>
    <t>Rize</t>
  </si>
  <si>
    <t>Sustainability Group meeting with Andrea</t>
  </si>
  <si>
    <t>WD</t>
  </si>
  <si>
    <t>December 2022</t>
  </si>
  <si>
    <t>Xmas break</t>
  </si>
  <si>
    <t>2009</t>
  </si>
  <si>
    <t>Church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</si>
</sst>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C7" zoomScaleNormal="115" zoomScaleSheetLayoutView="100" workbookViewId="0">
      <selection activeCell="AL31" sqref="AL31"/>
    </sheetView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92</v>
      </c>
      <c r="B8" s="44" t="s">
        <v>93</v>
      </c>
      <c r="C8" s="45" t="s">
        <v>26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94</v>
      </c>
      <c r="B9" s="40" t="s">
        <v>95</v>
      </c>
      <c r="C9" s="41" t="s">
        <v>23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97</v>
      </c>
      <c r="B10" s="44" t="s">
        <v>96</v>
      </c>
      <c r="C10" s="76" t="s">
        <v>23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98</v>
      </c>
      <c r="B11" s="40" t="s">
        <v>99</v>
      </c>
      <c r="C11" s="41" t="s">
        <v>101</v>
      </c>
      <c r="D11" s="61">
        <v>0</v>
      </c>
      <c r="E11" s="61">
        <v>0</v>
      </c>
      <c r="F11" s="59" t="s">
        <v>20</v>
      </c>
      <c r="G11" s="59" t="s">
        <v>20</v>
      </c>
      <c r="H11" s="61">
        <v>5</v>
      </c>
      <c r="I11" s="61">
        <v>7.5</v>
      </c>
      <c r="J11" s="61">
        <v>0</v>
      </c>
      <c r="K11" s="61"/>
      <c r="L11" s="61"/>
      <c r="M11" s="59" t="s">
        <v>20</v>
      </c>
      <c r="N11" s="59" t="s">
        <v>20</v>
      </c>
      <c r="O11" s="61">
        <v>7</v>
      </c>
      <c r="P11" s="61">
        <v>7.5</v>
      </c>
      <c r="Q11" s="61">
        <v>7</v>
      </c>
      <c r="R11" s="61">
        <v>7.5</v>
      </c>
      <c r="S11" s="61">
        <v>7.5</v>
      </c>
      <c r="T11" s="59" t="s">
        <v>20</v>
      </c>
      <c r="U11" s="59" t="s">
        <v>20</v>
      </c>
      <c r="V11" s="61">
        <v>7.5</v>
      </c>
      <c r="W11" s="61">
        <v>7.5</v>
      </c>
      <c r="X11" s="61">
        <v>7.5</v>
      </c>
      <c r="Y11" s="61">
        <v>7.5</v>
      </c>
      <c r="Z11" s="61">
        <v>3.5</v>
      </c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82.5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104</v>
      </c>
      <c r="B12" s="44" t="s">
        <v>105</v>
      </c>
      <c r="C12" s="76" t="s">
        <v>41</v>
      </c>
      <c r="D12" s="59"/>
      <c r="E12" s="59"/>
      <c r="F12" s="59" t="s">
        <v>20</v>
      </c>
      <c r="G12" s="59" t="s">
        <v>20</v>
      </c>
      <c r="H12" s="59"/>
      <c r="I12" s="59"/>
      <c r="J12" s="59">
        <v>7.5</v>
      </c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7.5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7</v>
      </c>
      <c r="P21" s="62">
        <f t="shared" si="1"/>
        <v>7.5</v>
      </c>
      <c r="Q21" s="62">
        <f t="shared" si="1"/>
        <v>7</v>
      </c>
      <c r="R21" s="62">
        <f t="shared" si="1"/>
        <v>7.5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3.5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90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>
        <f>7.5</f>
        <v>7.5</v>
      </c>
      <c r="AD22" s="64">
        <f>7.5</f>
        <v>7.5</v>
      </c>
      <c r="AE22" s="64">
        <v>0</v>
      </c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v>4</v>
      </c>
      <c r="AA30" s="64"/>
      <c r="AB30" s="64"/>
      <c r="AC30" s="64"/>
      <c r="AD30" s="64"/>
      <c r="AE30" s="64">
        <f>7.5</f>
        <v>7.5</v>
      </c>
      <c r="AF30" s="64">
        <v>7.5</v>
      </c>
      <c r="AG30" s="64">
        <v>7.5</v>
      </c>
      <c r="AH30" s="64"/>
      <c r="AI30" s="60">
        <f t="shared" si="4"/>
        <v>26.5</v>
      </c>
      <c r="AJ30" s="48" t="s">
        <v>103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7</v>
      </c>
      <c r="P31" s="62">
        <f t="shared" si="5"/>
        <v>7.5</v>
      </c>
      <c r="Q31" s="62">
        <f t="shared" si="5"/>
        <v>7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>SUM(AF21:AF30)</f>
        <v>7.5</v>
      </c>
      <c r="AG31" s="62">
        <f>SUM(AG21:AG30)</f>
        <v>7.5</v>
      </c>
      <c r="AH31" s="62">
        <f t="shared" ref="AH31" si="6">SUM(AH21:AH30)</f>
        <v>0</v>
      </c>
      <c r="AI31" s="63">
        <f t="shared" ref="AI31" si="7">SUM(AI21:AI30)</f>
        <v>131.5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15</v>
      </c>
      <c r="AH33" s="65"/>
      <c r="AI33" s="66"/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2022-12-30T19:43:13Z</cp:lastPrinted>
  <dcterms:created xsi:type="dcterms:W3CDTF">1998-07-03T22:57:08Z</dcterms:created>
  <dcterms:modified xsi:type="dcterms:W3CDTF">2022-12-30T20:04:36Z</dcterms:modified>
</cp:coreProperties>
</file>