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3\"/>
    </mc:Choice>
  </mc:AlternateContent>
  <xr:revisionPtr revIDLastSave="0" documentId="13_ncr:1_{F4D7B132-A142-44BE-A052-0253DA38CD85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definedNames>
    <definedName name="_xlnm.Print_Area" localSheetId="0">Sheet1!$A$1:$AJ$31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I11" i="1"/>
  <c r="AI10" i="1"/>
  <c r="AI9" i="1"/>
  <c r="AI8" i="1"/>
  <c r="AG24" i="1"/>
  <c r="AI24" i="1" s="1"/>
  <c r="AI12" i="1"/>
  <c r="AH13" i="1"/>
  <c r="AH22" i="1" s="1"/>
  <c r="AG13" i="1"/>
  <c r="AG22" i="1" s="1"/>
  <c r="AF13" i="1"/>
  <c r="AF22" i="1" s="1"/>
  <c r="AE13" i="1"/>
  <c r="AE22" i="1" s="1"/>
  <c r="AD13" i="1"/>
  <c r="AD22" i="1" s="1"/>
  <c r="AC13" i="1"/>
  <c r="AC22" i="1" s="1"/>
  <c r="AB13" i="1"/>
  <c r="AA13" i="1"/>
  <c r="AA22" i="1" s="1"/>
  <c r="Z13" i="1"/>
  <c r="Z22" i="1" s="1"/>
  <c r="Y13" i="1"/>
  <c r="Y22" i="1" s="1"/>
  <c r="X13" i="1"/>
  <c r="X22" i="1" s="1"/>
  <c r="W13" i="1"/>
  <c r="W22" i="1" s="1"/>
  <c r="V13" i="1"/>
  <c r="V22" i="1" s="1"/>
  <c r="U13" i="1"/>
  <c r="U22" i="1" s="1"/>
  <c r="T13" i="1"/>
  <c r="T22" i="1" s="1"/>
  <c r="S13" i="1"/>
  <c r="S22" i="1" s="1"/>
  <c r="R13" i="1"/>
  <c r="R22" i="1" s="1"/>
  <c r="Q13" i="1"/>
  <c r="Q22" i="1" s="1"/>
  <c r="P13" i="1"/>
  <c r="P22" i="1" s="1"/>
  <c r="O13" i="1"/>
  <c r="O22" i="1" s="1"/>
  <c r="N13" i="1"/>
  <c r="N22" i="1" s="1"/>
  <c r="M13" i="1"/>
  <c r="M22" i="1" s="1"/>
  <c r="L13" i="1"/>
  <c r="L22" i="1" s="1"/>
  <c r="K13" i="1"/>
  <c r="K22" i="1" s="1"/>
  <c r="J13" i="1"/>
  <c r="J22" i="1" s="1"/>
  <c r="I13" i="1"/>
  <c r="I22" i="1" s="1"/>
  <c r="H13" i="1"/>
  <c r="H22" i="1" s="1"/>
  <c r="G13" i="1"/>
  <c r="G22" i="1" s="1"/>
  <c r="F13" i="1"/>
  <c r="F22" i="1" s="1"/>
  <c r="E13" i="1"/>
  <c r="E22" i="1" s="1"/>
  <c r="D13" i="1"/>
  <c r="D22" i="1" s="1"/>
  <c r="AI28" i="1"/>
  <c r="AB22" i="1" l="1"/>
  <c r="AI13" i="1"/>
  <c r="AI17" i="1"/>
  <c r="AI14" i="1"/>
  <c r="AI15" i="1"/>
  <c r="AI16" i="1"/>
  <c r="AI19" i="1"/>
  <c r="AI20" i="1"/>
  <c r="AI21" i="1"/>
  <c r="AI22" i="1" l="1"/>
  <c r="AI26" i="1" s="1"/>
  <c r="AI30" i="1" s="1"/>
</calcChain>
</file>

<file path=xl/sharedStrings.xml><?xml version="1.0" encoding="utf-8"?>
<sst xmlns="http://schemas.openxmlformats.org/spreadsheetml/2006/main" count="152" uniqueCount="80">
  <si>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</si>
  <si>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</si>
  <si>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</si>
  <si>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</si>
  <si>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</si>
  <si>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</si>
  <si>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</si>
  <si>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</si>
  <si>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</si>
  <si>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</si>
  <si>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</si>
  <si>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</si>
  <si>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</si>
  <si>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</si>
  <si>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</si>
  <si>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</si>
  <si>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</si>
  <si>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</si>
  <si>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</si>
  <si>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</si>
  <si>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</si>
  <si>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</si>
  <si>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</si>
  <si>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</si>
  <si>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</si>
  <si>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</si>
  <si>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</si>
  <si>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</si>
  <si>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</si>
  <si>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</si>
  <si>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</si>
  <si>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</si>
  <si>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</si>
  <si>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</si>
  <si>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</si>
  <si>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</si>
  <si>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</si>
  <si>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</si>
  <si>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</si>
  <si>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</si>
  <si>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</si>
  <si>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</si>
  <si>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</si>
  <si>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</si>
  <si>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</si>
  <si>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</si>
  <si>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</si>
  <si>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</si>
  <si>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</si>
  <si>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</si>
  <si>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</si>
  <si>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</si>
  <si>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</si>
  <si>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</si>
  <si>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</si>
  <si>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</si>
  <si>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</si>
  <si>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</si>
  <si>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</si>
  <si>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</si>
  <si>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</si>
  <si>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</si>
  <si>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</si>
  <si>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</si>
  <si>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</si>
  <si>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</si>
  <si>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</si>
  <si>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</si>
  <si>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</si>
  <si>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Reem Marie</t>
  </si>
  <si>
    <t>2003</t>
  </si>
  <si>
    <t>Eastwood</t>
  </si>
  <si>
    <t>January 2023</t>
  </si>
  <si>
    <t>Boarding with Bev and Computer/software set up</t>
  </si>
  <si>
    <t>Sustainability L&amp;L</t>
  </si>
  <si>
    <t>Self Introduction to project and overview with Stanley</t>
  </si>
  <si>
    <t>WD</t>
  </si>
  <si>
    <t>2008</t>
  </si>
  <si>
    <t>Slab plans and introduction to the project by PM</t>
  </si>
  <si>
    <t>SFU Lot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</si>
</sst>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5" fillId="0" borderId="26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0" fontId="0" fillId="0" borderId="0" xfId="0" applyFill="1" applyProtection="1">
      <protection locked="0"/>
    </xf>
    <xf numFmtId="0" fontId="0" fillId="0" borderId="9" xfId="0" applyFill="1" applyBorder="1" applyProtection="1">
      <protection locked="0"/>
    </xf>
    <xf numFmtId="49" fontId="2" fillId="7" borderId="32" xfId="0" applyNumberFormat="1" applyFont="1" applyFill="1" applyBorder="1" applyAlignment="1" applyProtection="1">
      <alignment horizontal="left"/>
      <protection locked="0"/>
    </xf>
    <xf numFmtId="0" fontId="2" fillId="7" borderId="25" xfId="0" applyFont="1" applyFill="1" applyBorder="1" applyProtection="1">
      <protection locked="0"/>
    </xf>
    <xf numFmtId="164" fontId="5" fillId="7" borderId="26" xfId="0" applyNumberFormat="1" applyFont="1" applyFill="1" applyBorder="1" applyProtection="1">
      <protection locked="0"/>
    </xf>
    <xf numFmtId="0" fontId="5" fillId="4" borderId="2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75"/>
  <sheetViews>
    <sheetView tabSelected="1" zoomScaleNormal="115" zoomScaleSheetLayoutView="100" workbookViewId="0">
      <selection activeCell="A10" sqref="A10"/>
    </sheetView>
  </sheetViews>
  <sheetFormatPr defaultColWidth="7.59765625" defaultRowHeight="12.75" x14ac:dyDescent="0.35"/>
  <cols>
    <col min="1" max="1" width="5" customWidth="1"/>
    <col min="2" max="2" width="18.73046875" customWidth="1"/>
    <col min="3" max="3" width="8.86328125" style="19" customWidth="1"/>
    <col min="4" max="34" width="3.265625" style="1" customWidth="1"/>
    <col min="35" max="35" width="5.86328125" style="20" customWidth="1"/>
    <col min="36" max="36" width="40.863281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 t="s">
        <v>47</v>
      </c>
      <c r="BA1" s="53" t="s">
        <v>54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 t="s">
        <v>48</v>
      </c>
      <c r="BA2" s="53" t="s">
        <v>55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3" t="s">
        <v>69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72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 t="s">
        <v>46</v>
      </c>
      <c r="BA3" s="53" t="s">
        <v>56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 t="s">
        <v>49</v>
      </c>
      <c r="BA4" s="53" t="s">
        <v>57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 t="s">
        <v>50</v>
      </c>
      <c r="BA5" s="53" t="s">
        <v>58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0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 t="s">
        <v>51</v>
      </c>
      <c r="BA6" s="53" t="s">
        <v>59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 t="s">
        <v>52</v>
      </c>
      <c r="BA7" s="53" t="s">
        <v>60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1" t="s">
        <v>70</v>
      </c>
      <c r="B8" s="44" t="s">
        <v>71</v>
      </c>
      <c r="C8" s="45" t="s">
        <v>76</v>
      </c>
      <c r="D8" s="57" t="s">
        <v>20</v>
      </c>
      <c r="E8" s="57"/>
      <c r="F8" s="57">
        <v>3.5</v>
      </c>
      <c r="G8" s="57">
        <v>7.5</v>
      </c>
      <c r="H8" s="57">
        <v>7.5</v>
      </c>
      <c r="I8" s="57">
        <v>7.5</v>
      </c>
      <c r="J8" s="57" t="s">
        <v>20</v>
      </c>
      <c r="K8" s="57" t="s">
        <v>20</v>
      </c>
      <c r="L8" s="57">
        <v>8</v>
      </c>
      <c r="M8" s="57">
        <v>7.5</v>
      </c>
      <c r="N8" s="57">
        <v>7.5</v>
      </c>
      <c r="O8" s="57">
        <v>7.5</v>
      </c>
      <c r="P8" s="57">
        <v>7.5</v>
      </c>
      <c r="Q8" s="57" t="s">
        <v>20</v>
      </c>
      <c r="R8" s="57" t="s">
        <v>20</v>
      </c>
      <c r="S8" s="57">
        <v>7.5</v>
      </c>
      <c r="T8" s="57">
        <v>6</v>
      </c>
      <c r="U8" s="57">
        <v>7.5</v>
      </c>
      <c r="V8" s="57">
        <v>8</v>
      </c>
      <c r="W8" s="57">
        <v>7.5</v>
      </c>
      <c r="X8" s="57" t="s">
        <v>20</v>
      </c>
      <c r="Y8" s="57" t="s">
        <v>20</v>
      </c>
      <c r="Z8" s="57">
        <v>7</v>
      </c>
      <c r="AA8" s="57">
        <v>6.5</v>
      </c>
      <c r="AB8" s="57">
        <v>5.5</v>
      </c>
      <c r="AC8" s="57">
        <v>5.5</v>
      </c>
      <c r="AD8" s="57">
        <v>6.5</v>
      </c>
      <c r="AE8" s="57" t="s">
        <v>20</v>
      </c>
      <c r="AF8" s="57" t="s">
        <v>20</v>
      </c>
      <c r="AG8" s="57">
        <v>5</v>
      </c>
      <c r="AH8" s="57"/>
      <c r="AI8" s="58">
        <f>SUM(D8:AH8)</f>
        <v>136.5</v>
      </c>
      <c r="AJ8" s="46" t="s">
        <v>75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 t="s">
        <v>53</v>
      </c>
      <c r="BA8" s="53" t="s">
        <v>61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s="79" customFormat="1" ht="12" customHeight="1" x14ac:dyDescent="0.35">
      <c r="A9" s="80" t="s">
        <v>77</v>
      </c>
      <c r="B9" s="81" t="s">
        <v>79</v>
      </c>
      <c r="C9" s="82" t="s">
        <v>76</v>
      </c>
      <c r="D9" s="74" t="s">
        <v>20</v>
      </c>
      <c r="E9" s="82"/>
      <c r="F9" s="82"/>
      <c r="G9" s="82"/>
      <c r="H9" s="82"/>
      <c r="I9" s="82"/>
      <c r="J9" s="57" t="s">
        <v>20</v>
      </c>
      <c r="K9" s="57" t="s">
        <v>20</v>
      </c>
      <c r="L9" s="82"/>
      <c r="M9" s="82"/>
      <c r="N9" s="82"/>
      <c r="O9" s="82"/>
      <c r="P9" s="82"/>
      <c r="Q9" s="57" t="s">
        <v>20</v>
      </c>
      <c r="R9" s="57" t="s">
        <v>20</v>
      </c>
      <c r="S9" s="82"/>
      <c r="T9" s="82"/>
      <c r="U9" s="82"/>
      <c r="V9" s="82"/>
      <c r="W9" s="82"/>
      <c r="X9" s="57" t="s">
        <v>20</v>
      </c>
      <c r="Y9" s="57" t="s">
        <v>20</v>
      </c>
      <c r="Z9" s="82"/>
      <c r="AA9" s="82"/>
      <c r="AB9" s="82"/>
      <c r="AC9" s="82"/>
      <c r="AD9" s="82"/>
      <c r="AE9" s="57" t="s">
        <v>20</v>
      </c>
      <c r="AF9" s="57" t="s">
        <v>20</v>
      </c>
      <c r="AG9" s="82">
        <v>2.5</v>
      </c>
      <c r="AH9" s="82">
        <v>6</v>
      </c>
      <c r="AI9" s="75">
        <f>SUM(D9:AH9)</f>
        <v>8.5</v>
      </c>
      <c r="AJ9" s="43" t="s">
        <v>78</v>
      </c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78"/>
      <c r="CV9" s="78"/>
      <c r="CW9" s="78"/>
      <c r="CX9" s="78"/>
      <c r="CY9" s="78"/>
      <c r="CZ9" s="78"/>
      <c r="DA9" s="78"/>
      <c r="DB9" s="78"/>
      <c r="DC9" s="78"/>
      <c r="DD9" s="78"/>
      <c r="DE9" s="78"/>
      <c r="DF9" s="78"/>
      <c r="DG9" s="78"/>
      <c r="DH9" s="78"/>
      <c r="DI9" s="78"/>
      <c r="DJ9" s="78"/>
      <c r="DK9" s="78"/>
      <c r="DL9" s="78"/>
      <c r="DM9" s="78"/>
      <c r="DN9" s="78"/>
      <c r="DO9" s="78"/>
      <c r="DP9" s="78"/>
      <c r="DQ9" s="78"/>
      <c r="DR9" s="78"/>
      <c r="DS9" s="78"/>
      <c r="DT9" s="78"/>
      <c r="DU9" s="78"/>
      <c r="DV9" s="78"/>
      <c r="DW9" s="78"/>
      <c r="DX9" s="78"/>
      <c r="DY9" s="78"/>
      <c r="DZ9" s="78"/>
      <c r="EA9" s="78"/>
      <c r="EB9" s="78"/>
      <c r="EC9" s="78"/>
      <c r="ED9" s="78"/>
      <c r="EE9" s="78"/>
      <c r="EF9" s="78"/>
      <c r="EG9" s="78"/>
      <c r="EH9" s="78"/>
      <c r="EI9" s="78"/>
      <c r="EJ9" s="78"/>
      <c r="EK9" s="78"/>
      <c r="EL9" s="78"/>
      <c r="EM9" s="78"/>
      <c r="EN9" s="78"/>
      <c r="EO9" s="78"/>
      <c r="EP9" s="78"/>
      <c r="EQ9" s="78"/>
      <c r="ER9" s="78"/>
      <c r="ES9" s="78"/>
      <c r="ET9" s="78"/>
      <c r="EU9" s="78"/>
      <c r="EV9" s="78"/>
      <c r="EW9" s="78"/>
      <c r="EX9" s="78"/>
      <c r="EY9" s="78"/>
      <c r="EZ9" s="78"/>
      <c r="FA9" s="78"/>
      <c r="FB9" s="78"/>
      <c r="FC9" s="78"/>
      <c r="FD9" s="78"/>
      <c r="FE9" s="78"/>
      <c r="FF9" s="78"/>
      <c r="FG9" s="78"/>
      <c r="FH9" s="78"/>
      <c r="FI9" s="78"/>
      <c r="FJ9" s="78"/>
      <c r="FK9" s="78"/>
      <c r="FL9" s="78"/>
      <c r="FM9" s="78"/>
      <c r="FN9" s="78"/>
      <c r="FO9" s="78"/>
      <c r="FP9" s="78"/>
      <c r="FQ9" s="78"/>
      <c r="FR9" s="78"/>
      <c r="FS9" s="78"/>
      <c r="FT9" s="78"/>
      <c r="FU9" s="78"/>
      <c r="FV9" s="78"/>
      <c r="FW9" s="78"/>
      <c r="FX9" s="78"/>
      <c r="FY9" s="78"/>
      <c r="FZ9" s="78"/>
      <c r="GA9" s="78"/>
      <c r="GB9" s="78"/>
      <c r="GC9" s="78"/>
      <c r="GD9" s="78"/>
      <c r="GE9" s="78"/>
      <c r="GF9" s="78"/>
      <c r="GG9" s="78"/>
      <c r="GH9" s="78"/>
    </row>
    <row r="10" spans="1:190" s="79" customFormat="1" ht="12" customHeight="1" x14ac:dyDescent="0.35">
      <c r="A10" s="51"/>
      <c r="B10" s="44"/>
      <c r="C10" s="45"/>
      <c r="D10" s="57" t="s">
        <v>20</v>
      </c>
      <c r="E10" s="57"/>
      <c r="F10" s="57"/>
      <c r="G10" s="57"/>
      <c r="H10" s="57"/>
      <c r="I10" s="57"/>
      <c r="J10" s="57" t="s">
        <v>20</v>
      </c>
      <c r="K10" s="57" t="s">
        <v>20</v>
      </c>
      <c r="L10" s="57"/>
      <c r="M10" s="57"/>
      <c r="N10" s="57"/>
      <c r="O10" s="57"/>
      <c r="P10" s="57"/>
      <c r="Q10" s="57" t="s">
        <v>20</v>
      </c>
      <c r="R10" s="57" t="s">
        <v>20</v>
      </c>
      <c r="S10" s="57"/>
      <c r="T10" s="57"/>
      <c r="U10" s="57"/>
      <c r="V10" s="57"/>
      <c r="W10" s="57"/>
      <c r="X10" s="57" t="s">
        <v>20</v>
      </c>
      <c r="Y10" s="57" t="s">
        <v>20</v>
      </c>
      <c r="Z10" s="57"/>
      <c r="AA10" s="57"/>
      <c r="AB10" s="57"/>
      <c r="AC10" s="57"/>
      <c r="AD10" s="57"/>
      <c r="AE10" s="57" t="s">
        <v>20</v>
      </c>
      <c r="AF10" s="57" t="s">
        <v>20</v>
      </c>
      <c r="AG10" s="57"/>
      <c r="AH10" s="57"/>
      <c r="AI10" s="75">
        <f>SUM(D10:AH10)</f>
        <v>0</v>
      </c>
      <c r="AJ10" s="4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8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  <c r="DQ10" s="78"/>
      <c r="DR10" s="78"/>
      <c r="DS10" s="78"/>
      <c r="DT10" s="78"/>
      <c r="DU10" s="78"/>
      <c r="DV10" s="78"/>
      <c r="DW10" s="78"/>
      <c r="DX10" s="78"/>
      <c r="DY10" s="78"/>
      <c r="DZ10" s="78"/>
      <c r="EA10" s="78"/>
      <c r="EB10" s="78"/>
      <c r="EC10" s="78"/>
      <c r="ED10" s="78"/>
      <c r="EE10" s="78"/>
      <c r="EF10" s="78"/>
      <c r="EG10" s="78"/>
      <c r="EH10" s="78"/>
      <c r="EI10" s="78"/>
      <c r="EJ10" s="78"/>
      <c r="EK10" s="78"/>
      <c r="EL10" s="78"/>
      <c r="EM10" s="78"/>
      <c r="EN10" s="78"/>
      <c r="EO10" s="78"/>
      <c r="EP10" s="78"/>
      <c r="EQ10" s="78"/>
      <c r="ER10" s="78"/>
      <c r="ES10" s="78"/>
      <c r="ET10" s="78"/>
      <c r="EU10" s="78"/>
      <c r="EV10" s="78"/>
      <c r="EW10" s="78"/>
      <c r="EX10" s="78"/>
      <c r="EY10" s="78"/>
      <c r="EZ10" s="78"/>
      <c r="FA10" s="78"/>
      <c r="FB10" s="78"/>
      <c r="FC10" s="78"/>
      <c r="FD10" s="78"/>
      <c r="FE10" s="78"/>
      <c r="FF10" s="78"/>
      <c r="FG10" s="78"/>
      <c r="FH10" s="78"/>
      <c r="FI10" s="78"/>
      <c r="FJ10" s="78"/>
      <c r="FK10" s="78"/>
      <c r="FL10" s="78"/>
      <c r="FM10" s="78"/>
      <c r="FN10" s="78"/>
      <c r="FO10" s="78"/>
      <c r="FP10" s="78"/>
      <c r="FQ10" s="78"/>
      <c r="FR10" s="78"/>
      <c r="FS10" s="78"/>
      <c r="FT10" s="78"/>
      <c r="FU10" s="78"/>
      <c r="FV10" s="78"/>
      <c r="FW10" s="78"/>
      <c r="FX10" s="78"/>
      <c r="FY10" s="78"/>
      <c r="FZ10" s="78"/>
      <c r="GA10" s="78"/>
      <c r="GB10" s="78"/>
      <c r="GC10" s="78"/>
      <c r="GD10" s="78"/>
      <c r="GE10" s="78"/>
      <c r="GF10" s="78"/>
      <c r="GG10" s="78"/>
      <c r="GH10" s="78"/>
    </row>
    <row r="11" spans="1:190" s="79" customFormat="1" ht="12" customHeight="1" x14ac:dyDescent="0.35">
      <c r="A11" s="80"/>
      <c r="B11" s="81"/>
      <c r="C11" s="82"/>
      <c r="D11" s="74" t="s">
        <v>20</v>
      </c>
      <c r="E11" s="82"/>
      <c r="F11" s="82"/>
      <c r="G11" s="82"/>
      <c r="H11" s="82"/>
      <c r="I11" s="82"/>
      <c r="J11" s="57" t="s">
        <v>20</v>
      </c>
      <c r="K11" s="57" t="s">
        <v>20</v>
      </c>
      <c r="L11" s="82"/>
      <c r="M11" s="82"/>
      <c r="N11" s="82"/>
      <c r="O11" s="82"/>
      <c r="P11" s="82"/>
      <c r="Q11" s="57" t="s">
        <v>20</v>
      </c>
      <c r="R11" s="57" t="s">
        <v>20</v>
      </c>
      <c r="S11" s="82"/>
      <c r="T11" s="82"/>
      <c r="U11" s="82"/>
      <c r="V11" s="82"/>
      <c r="W11" s="82"/>
      <c r="X11" s="57" t="s">
        <v>20</v>
      </c>
      <c r="Y11" s="57" t="s">
        <v>20</v>
      </c>
      <c r="Z11" s="82"/>
      <c r="AA11" s="82"/>
      <c r="AB11" s="82"/>
      <c r="AC11" s="82"/>
      <c r="AD11" s="82"/>
      <c r="AE11" s="57" t="s">
        <v>20</v>
      </c>
      <c r="AF11" s="57" t="s">
        <v>20</v>
      </c>
      <c r="AG11" s="82"/>
      <c r="AH11" s="82"/>
      <c r="AI11" s="75">
        <f>SUM(D11:AH11)</f>
        <v>0</v>
      </c>
      <c r="AJ11" s="43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78"/>
      <c r="DV11" s="78"/>
      <c r="DW11" s="78"/>
      <c r="DX11" s="78"/>
      <c r="DY11" s="78"/>
      <c r="DZ11" s="78"/>
      <c r="EA11" s="78"/>
      <c r="EB11" s="78"/>
      <c r="EC11" s="78"/>
      <c r="ED11" s="78"/>
      <c r="EE11" s="78"/>
      <c r="EF11" s="78"/>
      <c r="EG11" s="78"/>
      <c r="EH11" s="78"/>
      <c r="EI11" s="78"/>
      <c r="EJ11" s="78"/>
      <c r="EK11" s="78"/>
      <c r="EL11" s="78"/>
      <c r="EM11" s="78"/>
      <c r="EN11" s="78"/>
      <c r="EO11" s="78"/>
      <c r="EP11" s="78"/>
      <c r="EQ11" s="78"/>
      <c r="ER11" s="78"/>
      <c r="ES11" s="78"/>
      <c r="ET11" s="78"/>
      <c r="EU11" s="78"/>
      <c r="EV11" s="78"/>
      <c r="EW11" s="78"/>
      <c r="EX11" s="78"/>
      <c r="EY11" s="78"/>
      <c r="EZ11" s="78"/>
      <c r="FA11" s="78"/>
      <c r="FB11" s="78"/>
      <c r="FC11" s="78"/>
      <c r="FD11" s="78"/>
      <c r="FE11" s="78"/>
      <c r="FF11" s="78"/>
      <c r="FG11" s="78"/>
      <c r="FH11" s="78"/>
      <c r="FI11" s="78"/>
      <c r="FJ11" s="78"/>
      <c r="FK11" s="78"/>
      <c r="FL11" s="78"/>
      <c r="FM11" s="78"/>
      <c r="FN11" s="78"/>
      <c r="FO11" s="78"/>
      <c r="FP11" s="78"/>
      <c r="FQ11" s="78"/>
      <c r="FR11" s="78"/>
      <c r="FS11" s="78"/>
      <c r="FT11" s="78"/>
      <c r="FU11" s="78"/>
      <c r="FV11" s="78"/>
      <c r="FW11" s="78"/>
      <c r="FX11" s="78"/>
      <c r="FY11" s="78"/>
      <c r="FZ11" s="78"/>
      <c r="GA11" s="78"/>
      <c r="GB11" s="78"/>
      <c r="GC11" s="78"/>
      <c r="GD11" s="78"/>
      <c r="GE11" s="78"/>
      <c r="GF11" s="78"/>
      <c r="GG11" s="78"/>
      <c r="GH11" s="78"/>
    </row>
    <row r="12" spans="1:190" s="22" customFormat="1" ht="12" customHeight="1" x14ac:dyDescent="0.3">
      <c r="A12" s="52"/>
      <c r="B12" s="55"/>
      <c r="C12" s="83"/>
      <c r="D12" s="57" t="s">
        <v>20</v>
      </c>
      <c r="E12" s="57"/>
      <c r="F12" s="57"/>
      <c r="G12" s="57"/>
      <c r="H12" s="57"/>
      <c r="I12" s="57"/>
      <c r="J12" s="57" t="s">
        <v>20</v>
      </c>
      <c r="K12" s="57" t="s">
        <v>20</v>
      </c>
      <c r="L12" s="57"/>
      <c r="M12" s="57"/>
      <c r="N12" s="57"/>
      <c r="O12" s="57"/>
      <c r="P12" s="57"/>
      <c r="Q12" s="57" t="s">
        <v>20</v>
      </c>
      <c r="R12" s="57" t="s">
        <v>20</v>
      </c>
      <c r="S12" s="57"/>
      <c r="T12" s="57"/>
      <c r="U12" s="57"/>
      <c r="V12" s="57"/>
      <c r="W12" s="57"/>
      <c r="X12" s="57" t="s">
        <v>20</v>
      </c>
      <c r="Y12" s="57" t="s">
        <v>20</v>
      </c>
      <c r="Z12" s="57"/>
      <c r="AA12" s="57"/>
      <c r="AB12" s="57"/>
      <c r="AC12" s="57"/>
      <c r="AD12" s="57"/>
      <c r="AE12" s="57" t="s">
        <v>20</v>
      </c>
      <c r="AF12" s="57" t="s">
        <v>20</v>
      </c>
      <c r="AG12" s="57"/>
      <c r="AH12" s="57"/>
      <c r="AI12" s="58">
        <f t="shared" ref="AI11:AI12" si="0"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2" customFormat="1" x14ac:dyDescent="0.35">
      <c r="A13" s="11"/>
      <c r="B13" s="56" t="s">
        <v>6</v>
      </c>
      <c r="C13" s="54"/>
      <c r="D13" s="59">
        <f t="shared" ref="D13:AI13" si="1">SUM(D8:D12)</f>
        <v>0</v>
      </c>
      <c r="E13" s="59">
        <f t="shared" si="1"/>
        <v>0</v>
      </c>
      <c r="F13" s="59">
        <f t="shared" si="1"/>
        <v>3.5</v>
      </c>
      <c r="G13" s="59">
        <f t="shared" si="1"/>
        <v>7.5</v>
      </c>
      <c r="H13" s="59">
        <f t="shared" si="1"/>
        <v>7.5</v>
      </c>
      <c r="I13" s="59">
        <f t="shared" si="1"/>
        <v>7.5</v>
      </c>
      <c r="J13" s="59">
        <f t="shared" si="1"/>
        <v>0</v>
      </c>
      <c r="K13" s="59">
        <f t="shared" si="1"/>
        <v>0</v>
      </c>
      <c r="L13" s="59">
        <f t="shared" si="1"/>
        <v>8</v>
      </c>
      <c r="M13" s="59">
        <f t="shared" si="1"/>
        <v>7.5</v>
      </c>
      <c r="N13" s="59">
        <f t="shared" si="1"/>
        <v>7.5</v>
      </c>
      <c r="O13" s="59">
        <f t="shared" si="1"/>
        <v>7.5</v>
      </c>
      <c r="P13" s="59">
        <f t="shared" si="1"/>
        <v>7.5</v>
      </c>
      <c r="Q13" s="59">
        <f t="shared" si="1"/>
        <v>0</v>
      </c>
      <c r="R13" s="59">
        <f t="shared" si="1"/>
        <v>0</v>
      </c>
      <c r="S13" s="59">
        <f t="shared" si="1"/>
        <v>7.5</v>
      </c>
      <c r="T13" s="59">
        <f t="shared" si="1"/>
        <v>6</v>
      </c>
      <c r="U13" s="59">
        <f t="shared" si="1"/>
        <v>7.5</v>
      </c>
      <c r="V13" s="59">
        <f t="shared" si="1"/>
        <v>8</v>
      </c>
      <c r="W13" s="59">
        <f t="shared" si="1"/>
        <v>7.5</v>
      </c>
      <c r="X13" s="59">
        <f t="shared" si="1"/>
        <v>0</v>
      </c>
      <c r="Y13" s="59">
        <f t="shared" si="1"/>
        <v>0</v>
      </c>
      <c r="Z13" s="59">
        <f t="shared" si="1"/>
        <v>7</v>
      </c>
      <c r="AA13" s="59">
        <f t="shared" si="1"/>
        <v>6.5</v>
      </c>
      <c r="AB13" s="59">
        <f t="shared" si="1"/>
        <v>5.5</v>
      </c>
      <c r="AC13" s="59">
        <f t="shared" si="1"/>
        <v>5.5</v>
      </c>
      <c r="AD13" s="59">
        <f t="shared" si="1"/>
        <v>6.5</v>
      </c>
      <c r="AE13" s="59">
        <f t="shared" si="1"/>
        <v>0</v>
      </c>
      <c r="AF13" s="59">
        <f t="shared" si="1"/>
        <v>0</v>
      </c>
      <c r="AG13" s="59">
        <f t="shared" si="1"/>
        <v>7.5</v>
      </c>
      <c r="AH13" s="59">
        <f t="shared" si="1"/>
        <v>6</v>
      </c>
      <c r="AI13" s="58">
        <f t="shared" si="1"/>
        <v>145</v>
      </c>
      <c r="AJ13" s="47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30" t="s">
        <v>62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6" customFormat="1" x14ac:dyDescent="0.35">
      <c r="A14" s="12" t="s">
        <v>7</v>
      </c>
      <c r="B14" s="13"/>
      <c r="C14" s="13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8">
        <f t="shared" ref="AI14:AI21" si="2"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</row>
    <row r="15" spans="1:190" s="26" customFormat="1" x14ac:dyDescent="0.35">
      <c r="A15" s="12" t="s">
        <v>14</v>
      </c>
      <c r="B15" s="13"/>
      <c r="C15" s="13"/>
      <c r="D15" s="61"/>
      <c r="E15" s="61"/>
      <c r="F15" s="61">
        <v>2</v>
      </c>
      <c r="G15" s="61"/>
      <c r="H15" s="61"/>
      <c r="I15" s="61"/>
      <c r="J15" s="61"/>
      <c r="K15" s="61"/>
      <c r="L15" s="61"/>
      <c r="M15" s="61"/>
      <c r="N15" s="61"/>
      <c r="O15" s="61"/>
      <c r="P15" s="61">
        <v>1</v>
      </c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>
        <f>2.5</f>
        <v>2.5</v>
      </c>
      <c r="AC15" s="61"/>
      <c r="AD15" s="61">
        <v>1</v>
      </c>
      <c r="AE15" s="61"/>
      <c r="AF15" s="61"/>
      <c r="AG15" s="61"/>
      <c r="AH15" s="61"/>
      <c r="AI15" s="58">
        <f t="shared" si="2"/>
        <v>6.5</v>
      </c>
      <c r="AJ15" s="50" t="s">
        <v>73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x14ac:dyDescent="0.35">
      <c r="A16" s="12" t="s">
        <v>8</v>
      </c>
      <c r="B16" s="13"/>
      <c r="C16" s="13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8">
        <f t="shared" si="2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69" x14ac:dyDescent="0.35">
      <c r="A17" s="12" t="s">
        <v>22</v>
      </c>
      <c r="B17" s="13"/>
      <c r="C17" s="13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8">
        <f t="shared" si="2"/>
        <v>0</v>
      </c>
      <c r="AJ17" s="5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69" x14ac:dyDescent="0.35">
      <c r="A18" s="11" t="s">
        <v>68</v>
      </c>
      <c r="B18" s="14"/>
      <c r="C18" s="14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8"/>
      <c r="AJ18" s="50" t="s">
        <v>67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69" x14ac:dyDescent="0.35">
      <c r="A19" s="11" t="s">
        <v>12</v>
      </c>
      <c r="B19" s="14"/>
      <c r="C19" s="14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8">
        <f t="shared" si="2"/>
        <v>0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69" x14ac:dyDescent="0.35">
      <c r="A20" s="11" t="s">
        <v>13</v>
      </c>
      <c r="B20" s="14"/>
      <c r="C20" s="14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8">
        <f>SUM(D20:AH20)</f>
        <v>0</v>
      </c>
      <c r="AJ20" s="5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69" x14ac:dyDescent="0.35">
      <c r="A21" s="11" t="s">
        <v>39</v>
      </c>
      <c r="B21" s="14"/>
      <c r="C21" s="14"/>
      <c r="D21" s="61"/>
      <c r="E21" s="61"/>
      <c r="F21" s="61">
        <v>2</v>
      </c>
      <c r="G21" s="61"/>
      <c r="H21" s="61"/>
      <c r="I21" s="61"/>
      <c r="J21" s="61"/>
      <c r="K21" s="61"/>
      <c r="L21" s="61"/>
      <c r="M21" s="61"/>
      <c r="N21" s="61">
        <v>1</v>
      </c>
      <c r="O21" s="61"/>
      <c r="P21" s="61"/>
      <c r="Q21" s="61"/>
      <c r="R21" s="61"/>
      <c r="S21" s="61"/>
      <c r="T21" s="61">
        <v>1.5</v>
      </c>
      <c r="U21" s="61"/>
      <c r="V21" s="61"/>
      <c r="W21" s="61"/>
      <c r="X21" s="61"/>
      <c r="Y21" s="61"/>
      <c r="Z21" s="61">
        <v>0.5</v>
      </c>
      <c r="AA21" s="61"/>
      <c r="AB21" s="61"/>
      <c r="AC21" s="61"/>
      <c r="AD21" s="61"/>
      <c r="AE21" s="61"/>
      <c r="AF21" s="61"/>
      <c r="AG21" s="61"/>
      <c r="AH21" s="61">
        <v>0.5</v>
      </c>
      <c r="AI21" s="58">
        <f t="shared" si="2"/>
        <v>5.5</v>
      </c>
      <c r="AJ21" s="47" t="s">
        <v>74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69" x14ac:dyDescent="0.35">
      <c r="A22" s="11" t="s">
        <v>9</v>
      </c>
      <c r="B22" s="14"/>
      <c r="C22" s="14"/>
      <c r="D22" s="59">
        <f t="shared" ref="D22:AI22" si="3">SUM(D13:D21)</f>
        <v>0</v>
      </c>
      <c r="E22" s="59">
        <f t="shared" si="3"/>
        <v>0</v>
      </c>
      <c r="F22" s="59">
        <f t="shared" si="3"/>
        <v>7.5</v>
      </c>
      <c r="G22" s="59">
        <f t="shared" si="3"/>
        <v>7.5</v>
      </c>
      <c r="H22" s="59">
        <f t="shared" si="3"/>
        <v>7.5</v>
      </c>
      <c r="I22" s="59">
        <f t="shared" si="3"/>
        <v>7.5</v>
      </c>
      <c r="J22" s="59">
        <f t="shared" si="3"/>
        <v>0</v>
      </c>
      <c r="K22" s="59">
        <f t="shared" si="3"/>
        <v>0</v>
      </c>
      <c r="L22" s="59">
        <f t="shared" si="3"/>
        <v>8</v>
      </c>
      <c r="M22" s="59">
        <f t="shared" si="3"/>
        <v>7.5</v>
      </c>
      <c r="N22" s="59">
        <f t="shared" si="3"/>
        <v>8.5</v>
      </c>
      <c r="O22" s="59">
        <f t="shared" si="3"/>
        <v>7.5</v>
      </c>
      <c r="P22" s="59">
        <f t="shared" si="3"/>
        <v>8.5</v>
      </c>
      <c r="Q22" s="59">
        <f t="shared" si="3"/>
        <v>0</v>
      </c>
      <c r="R22" s="59">
        <f t="shared" si="3"/>
        <v>0</v>
      </c>
      <c r="S22" s="59">
        <f t="shared" si="3"/>
        <v>7.5</v>
      </c>
      <c r="T22" s="59">
        <f t="shared" si="3"/>
        <v>7.5</v>
      </c>
      <c r="U22" s="59">
        <f t="shared" si="3"/>
        <v>7.5</v>
      </c>
      <c r="V22" s="59">
        <f t="shared" si="3"/>
        <v>8</v>
      </c>
      <c r="W22" s="59">
        <f t="shared" si="3"/>
        <v>7.5</v>
      </c>
      <c r="X22" s="59">
        <f t="shared" si="3"/>
        <v>0</v>
      </c>
      <c r="Y22" s="59">
        <f t="shared" si="3"/>
        <v>0</v>
      </c>
      <c r="Z22" s="59">
        <f t="shared" si="3"/>
        <v>7.5</v>
      </c>
      <c r="AA22" s="59">
        <f t="shared" si="3"/>
        <v>6.5</v>
      </c>
      <c r="AB22" s="59">
        <f t="shared" si="3"/>
        <v>8</v>
      </c>
      <c r="AC22" s="59">
        <f t="shared" si="3"/>
        <v>5.5</v>
      </c>
      <c r="AD22" s="59">
        <f t="shared" si="3"/>
        <v>7.5</v>
      </c>
      <c r="AE22" s="59">
        <f t="shared" si="3"/>
        <v>0</v>
      </c>
      <c r="AF22" s="59">
        <f t="shared" si="3"/>
        <v>0</v>
      </c>
      <c r="AG22" s="59">
        <f t="shared" si="3"/>
        <v>7.5</v>
      </c>
      <c r="AH22" s="59">
        <f t="shared" si="3"/>
        <v>6.5</v>
      </c>
      <c r="AI22" s="60">
        <f t="shared" si="3"/>
        <v>157</v>
      </c>
      <c r="AJ22" s="2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69" s="30" customFormat="1" ht="13.15" thickBot="1" x14ac:dyDescent="0.4">
      <c r="A23" s="15" t="s">
        <v>10</v>
      </c>
      <c r="B23" s="16"/>
      <c r="C23" s="17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31"/>
      <c r="AZ23" s="53"/>
    </row>
    <row r="24" spans="1:69" s="30" customFormat="1" ht="10.5" thickBot="1" x14ac:dyDescent="0.35">
      <c r="A24" s="18" t="s">
        <v>26</v>
      </c>
      <c r="B24" s="17" t="s">
        <v>27</v>
      </c>
      <c r="C24" s="17"/>
      <c r="D24" s="62"/>
      <c r="E24" s="62"/>
      <c r="F24" s="62" t="s">
        <v>33</v>
      </c>
      <c r="G24" s="62"/>
      <c r="H24" s="62" t="s">
        <v>34</v>
      </c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Y24" s="62"/>
      <c r="Z24" s="62"/>
      <c r="AA24" s="62"/>
      <c r="AB24" s="62"/>
      <c r="AC24" s="62"/>
      <c r="AD24" s="62"/>
      <c r="AE24" s="62"/>
      <c r="AF24" s="68" t="s">
        <v>11</v>
      </c>
      <c r="AG24" s="67">
        <f>21</f>
        <v>21</v>
      </c>
      <c r="AH24" s="62"/>
      <c r="AI24" s="63">
        <f>AG24*7.5</f>
        <v>157.5</v>
      </c>
      <c r="AJ24" s="31"/>
      <c r="AZ24" s="53"/>
    </row>
    <row r="25" spans="1:69" s="30" customFormat="1" ht="10.15" x14ac:dyDescent="0.3">
      <c r="A25" s="18" t="s">
        <v>25</v>
      </c>
      <c r="B25" s="17" t="s">
        <v>28</v>
      </c>
      <c r="C25" s="17"/>
      <c r="D25" s="62"/>
      <c r="E25" s="62"/>
      <c r="F25" s="62" t="s">
        <v>42</v>
      </c>
      <c r="G25" s="62"/>
      <c r="H25" s="62" t="s">
        <v>35</v>
      </c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31"/>
      <c r="AZ25" s="53"/>
    </row>
    <row r="26" spans="1:69" s="30" customFormat="1" ht="10.15" x14ac:dyDescent="0.3">
      <c r="A26" s="18" t="s">
        <v>31</v>
      </c>
      <c r="B26" s="17" t="s">
        <v>32</v>
      </c>
      <c r="C26" s="17"/>
      <c r="D26" s="62"/>
      <c r="E26" s="62"/>
      <c r="F26" s="62" t="s">
        <v>41</v>
      </c>
      <c r="G26" s="62"/>
      <c r="H26" s="62" t="s">
        <v>36</v>
      </c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Y26" s="62"/>
      <c r="Z26" s="62"/>
      <c r="AA26" s="62"/>
      <c r="AB26" s="62"/>
      <c r="AC26" s="62"/>
      <c r="AD26" s="62"/>
      <c r="AE26" s="62"/>
      <c r="AF26" s="68" t="s">
        <v>64</v>
      </c>
      <c r="AG26" s="62"/>
      <c r="AH26" s="62"/>
      <c r="AI26" s="62">
        <f>AI22-AI24</f>
        <v>-0.5</v>
      </c>
      <c r="AJ26" s="71" t="s">
        <v>63</v>
      </c>
      <c r="AZ26" s="53"/>
    </row>
    <row r="27" spans="1:69" s="30" customFormat="1" ht="10.15" x14ac:dyDescent="0.3">
      <c r="A27" s="17" t="s">
        <v>29</v>
      </c>
      <c r="B27" s="17" t="s">
        <v>30</v>
      </c>
      <c r="C27" s="31"/>
      <c r="D27" s="64"/>
      <c r="E27" s="64"/>
      <c r="F27" s="64" t="s">
        <v>43</v>
      </c>
      <c r="G27" s="64"/>
      <c r="H27" s="64" t="s">
        <v>37</v>
      </c>
      <c r="I27" s="64"/>
      <c r="J27" s="64"/>
      <c r="K27" s="64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31"/>
    </row>
    <row r="28" spans="1:69" s="30" customFormat="1" ht="10.15" x14ac:dyDescent="0.3">
      <c r="A28" s="31" t="s">
        <v>23</v>
      </c>
      <c r="B28" s="31" t="s">
        <v>24</v>
      </c>
      <c r="C28" s="31"/>
      <c r="D28" s="64"/>
      <c r="E28" s="64"/>
      <c r="F28" s="64" t="s">
        <v>38</v>
      </c>
      <c r="G28" s="64"/>
      <c r="H28" s="64" t="s">
        <v>44</v>
      </c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Y28" s="64"/>
      <c r="Z28" s="64"/>
      <c r="AA28" s="64"/>
      <c r="AB28" s="64"/>
      <c r="AC28" s="64"/>
      <c r="AD28" s="64"/>
      <c r="AE28" s="64"/>
      <c r="AF28" s="69" t="s">
        <v>65</v>
      </c>
      <c r="AG28" s="64"/>
      <c r="AH28" s="64"/>
      <c r="AI28" s="65">
        <f>0</f>
        <v>0</v>
      </c>
      <c r="AJ28" s="31"/>
    </row>
    <row r="29" spans="1:69" s="30" customFormat="1" ht="10.15" x14ac:dyDescent="0.3">
      <c r="A29" s="31"/>
      <c r="B29" s="31"/>
      <c r="C29" s="31"/>
      <c r="D29" s="64"/>
      <c r="E29" s="64"/>
      <c r="F29" s="64"/>
      <c r="G29" s="64"/>
      <c r="H29" s="64" t="s">
        <v>45</v>
      </c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31"/>
    </row>
    <row r="30" spans="1:69" s="30" customFormat="1" ht="13.15" thickBot="1" x14ac:dyDescent="0.4">
      <c r="A30" s="29"/>
      <c r="B30" s="29"/>
      <c r="C30" s="29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Y30" s="64"/>
      <c r="Z30" s="64"/>
      <c r="AA30" s="64"/>
      <c r="AB30" s="64"/>
      <c r="AC30" s="64"/>
      <c r="AD30" s="64"/>
      <c r="AE30" s="64"/>
      <c r="AF30" s="69" t="s">
        <v>66</v>
      </c>
      <c r="AG30" s="64"/>
      <c r="AH30" s="64"/>
      <c r="AI30" s="66">
        <f>AI28+AI26</f>
        <v>-0.5</v>
      </c>
      <c r="AJ30" s="31"/>
    </row>
    <row r="31" spans="1:69" s="30" customFormat="1" ht="13.15" thickTop="1" x14ac:dyDescent="0.35">
      <c r="A31" s="29"/>
      <c r="B31" s="29"/>
      <c r="C31" s="29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</row>
    <row r="32" spans="1:69" s="30" customFormat="1" x14ac:dyDescent="0.35">
      <c r="A32" s="29"/>
      <c r="B32" s="29"/>
      <c r="C32" s="29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</row>
    <row r="33" spans="1:36" s="30" customFormat="1" x14ac:dyDescent="0.35">
      <c r="A33" s="29"/>
      <c r="B33" s="29"/>
      <c r="C33" s="29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</row>
    <row r="34" spans="1:36" s="30" customFormat="1" x14ac:dyDescent="0.35">
      <c r="A34" s="29"/>
      <c r="B34" s="29"/>
      <c r="C34" s="29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</row>
    <row r="35" spans="1:36" x14ac:dyDescent="0.35">
      <c r="C35"/>
      <c r="AI35" s="1"/>
    </row>
    <row r="36" spans="1:36" x14ac:dyDescent="0.35">
      <c r="C36"/>
      <c r="AI36" s="1"/>
    </row>
    <row r="37" spans="1:36" x14ac:dyDescent="0.35">
      <c r="C37"/>
      <c r="AI37" s="1"/>
    </row>
    <row r="38" spans="1:36" x14ac:dyDescent="0.35">
      <c r="C38"/>
      <c r="AI38" s="1"/>
    </row>
    <row r="39" spans="1:36" x14ac:dyDescent="0.35">
      <c r="C39"/>
      <c r="AI39" s="1"/>
    </row>
    <row r="40" spans="1:36" x14ac:dyDescent="0.35">
      <c r="C40"/>
      <c r="AI40" s="1"/>
    </row>
    <row r="41" spans="1:36" x14ac:dyDescent="0.35">
      <c r="C41"/>
      <c r="AI41" s="1"/>
    </row>
    <row r="42" spans="1:36" x14ac:dyDescent="0.35">
      <c r="C42"/>
      <c r="AI42" s="1"/>
    </row>
    <row r="43" spans="1:36" x14ac:dyDescent="0.35">
      <c r="C43"/>
      <c r="AI43" s="1"/>
    </row>
    <row r="44" spans="1:36" x14ac:dyDescent="0.35">
      <c r="C44"/>
      <c r="AI44" s="1"/>
    </row>
    <row r="45" spans="1:36" x14ac:dyDescent="0.35">
      <c r="C45"/>
      <c r="AI45" s="1"/>
    </row>
    <row r="46" spans="1:36" x14ac:dyDescent="0.35">
      <c r="C46"/>
      <c r="AI46" s="1"/>
    </row>
    <row r="47" spans="1:36" x14ac:dyDescent="0.35">
      <c r="C47"/>
      <c r="AI47" s="1"/>
    </row>
    <row r="48" spans="1:36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2022-12-01T22:00:57Z</cp:lastPrinted>
  <dcterms:created xsi:type="dcterms:W3CDTF">1998-07-03T22:57:08Z</dcterms:created>
  <dcterms:modified xsi:type="dcterms:W3CDTF">2023-02-01T23:59:31Z</dcterms:modified>
</cp:coreProperties>
</file>