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DCE88242-C383-4AE9-BB26-D6ADCCCF3CFA}" xr6:coauthVersionLast="47" xr6:coauthVersionMax="47" xr10:uidLastSave="{00000000-0000-0000-0000-000000000000}"/>
  <bookViews>
    <workbookView xWindow="2250" yWindow="225" windowWidth="270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AG44" i="1" l="1"/>
  <c r="AH29" i="1"/>
  <c r="AH42" i="1" s="1"/>
  <c r="AG29" i="1"/>
  <c r="AG42" i="1" s="1"/>
  <c r="AF29" i="1"/>
  <c r="AF42" i="1" s="1"/>
  <c r="Z42" i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Y29" i="1"/>
  <c r="Y42" i="1" s="1"/>
  <c r="X29" i="1"/>
  <c r="X42" i="1" s="1"/>
  <c r="W29" i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H42" i="1" s="1"/>
  <c r="G29" i="1"/>
  <c r="G42" i="1" s="1"/>
  <c r="F29" i="1"/>
  <c r="F42" i="1" s="1"/>
  <c r="E29" i="1"/>
  <c r="E42" i="1" s="1"/>
  <c r="D29" i="1"/>
  <c r="D42" i="1" s="1"/>
  <c r="W42" i="1" l="1"/>
  <c r="AI39" i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<sst xmlns="http://schemas.openxmlformats.org/spreadsheetml/2006/main" count="296" uniqueCount="86">
  <si>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</si>
  <si>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</si>
  <si>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</si>
  <si>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</si>
  <si>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</si>
  <si>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</si>
  <si>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</si>
  <si>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</si>
  <si>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</si>
  <si>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</si>
  <si>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</si>
  <si>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</si>
  <si>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</si>
  <si>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</si>
  <si>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</si>
  <si>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</si>
  <si>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</si>
  <si>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</si>
  <si>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</si>
  <si>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</si>
  <si>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</si>
  <si>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</si>
  <si>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</si>
  <si>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</si>
  <si>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</si>
  <si>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</si>
  <si>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</si>
  <si>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</si>
  <si>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</si>
  <si>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</si>
  <si>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</si>
  <si>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</si>
  <si>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</si>
  <si>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</si>
  <si>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</si>
  <si>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</si>
  <si>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</si>
  <si>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</si>
  <si>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</si>
  <si>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</si>
  <si>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</si>
  <si>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</si>
  <si>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</si>
  <si>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</si>
  <si>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</si>
  <si>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</si>
  <si>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</si>
  <si>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</si>
  <si>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</si>
  <si>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</si>
  <si>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</si>
  <si>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</si>
  <si>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</si>
  <si>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</si>
  <si>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</si>
  <si>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</si>
  <si>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</si>
  <si>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</si>
  <si>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</si>
  <si>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1803</t>
  </si>
  <si>
    <t>Qualex Gramge St</t>
  </si>
  <si>
    <t>2106</t>
  </si>
  <si>
    <t>IPL Arbutus &amp; 35th</t>
  </si>
  <si>
    <t>Ipad Software</t>
  </si>
  <si>
    <t>1709</t>
  </si>
  <si>
    <t>Port Royal 6b</t>
  </si>
  <si>
    <t>Software research</t>
  </si>
  <si>
    <t>website</t>
  </si>
  <si>
    <t>2012</t>
  </si>
  <si>
    <t>Sprice Street</t>
  </si>
  <si>
    <t>2205</t>
  </si>
  <si>
    <t>Rize Sfu</t>
  </si>
  <si>
    <t>2206</t>
  </si>
  <si>
    <t>2 waters</t>
  </si>
  <si>
    <t>Sketchup/lumion</t>
  </si>
  <si>
    <t>2102</t>
  </si>
  <si>
    <t>IPL 33rd &amp; Commercial</t>
  </si>
  <si>
    <t>Ling Yang Mountain Temple</t>
  </si>
  <si>
    <t>2301</t>
  </si>
  <si>
    <t>Lotus Mission</t>
  </si>
  <si>
    <t>March 2023</t>
  </si>
  <si>
    <t>2009</t>
  </si>
  <si>
    <t>Sooke</t>
  </si>
  <si>
    <t>Email signature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</si>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</sst>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9" zoomScaleNormal="100" zoomScaleSheetLayoutView="100" workbookViewId="0">
      <selection activeCell="AN43" sqref="AN4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64</v>
      </c>
      <c r="B9" s="27" t="s">
        <v>65</v>
      </c>
      <c r="C9" s="28" t="s">
        <v>26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81</v>
      </c>
      <c r="B11" s="27" t="s">
        <v>82</v>
      </c>
      <c r="C11" s="28" t="s">
        <v>38</v>
      </c>
      <c r="D11" s="40">
        <v>1</v>
      </c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>
        <v>2.5</v>
      </c>
      <c r="N11" s="35" t="s">
        <v>20</v>
      </c>
      <c r="O11" s="35" t="s">
        <v>20</v>
      </c>
      <c r="P11" s="40">
        <v>5.5</v>
      </c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9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>
        <v>4</v>
      </c>
      <c r="K13" s="40">
        <v>5</v>
      </c>
      <c r="L13" s="40">
        <v>5.5</v>
      </c>
      <c r="M13" s="40"/>
      <c r="N13" s="35" t="s">
        <v>20</v>
      </c>
      <c r="O13" s="35" t="s">
        <v>20</v>
      </c>
      <c r="P13" s="40"/>
      <c r="Q13" s="40">
        <v>2</v>
      </c>
      <c r="R13" s="40">
        <v>4</v>
      </c>
      <c r="S13" s="40">
        <v>2</v>
      </c>
      <c r="T13" s="40">
        <v>1.5</v>
      </c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>
        <v>7.5</v>
      </c>
      <c r="AE13" s="40">
        <v>8.5</v>
      </c>
      <c r="AF13" s="40">
        <v>5</v>
      </c>
      <c r="AG13" s="40">
        <v>6</v>
      </c>
      <c r="AH13" s="40">
        <v>4</v>
      </c>
      <c r="AI13" s="36">
        <f t="shared" si="0"/>
        <v>55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55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68</v>
      </c>
      <c r="B17" s="27" t="s">
        <v>69</v>
      </c>
      <c r="C17" s="28" t="s">
        <v>55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84</v>
      </c>
      <c r="B19" s="27" t="s">
        <v>85</v>
      </c>
      <c r="C19" s="28" t="s">
        <v>55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>
        <v>5.5</v>
      </c>
      <c r="R19" s="40">
        <v>2.5</v>
      </c>
      <c r="S19" s="40">
        <v>5</v>
      </c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 t="shared" si="0"/>
        <v>13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75</v>
      </c>
      <c r="B21" s="27" t="s">
        <v>76</v>
      </c>
      <c r="C21" s="28" t="s">
        <v>26</v>
      </c>
      <c r="D21" s="40">
        <v>6.5</v>
      </c>
      <c r="E21" s="40">
        <v>3</v>
      </c>
      <c r="F21" s="40">
        <v>3.5</v>
      </c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13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72</v>
      </c>
      <c r="B23" s="27" t="s">
        <v>73</v>
      </c>
      <c r="C23" s="28" t="s">
        <v>26</v>
      </c>
      <c r="D23" s="40">
        <v>2.5</v>
      </c>
      <c r="E23" s="40">
        <v>2</v>
      </c>
      <c r="F23" s="40"/>
      <c r="G23" s="35" t="s">
        <v>20</v>
      </c>
      <c r="H23" s="35" t="s">
        <v>20</v>
      </c>
      <c r="I23" s="40">
        <v>7.5</v>
      </c>
      <c r="J23" s="40">
        <v>2.5</v>
      </c>
      <c r="K23" s="40">
        <v>2.5</v>
      </c>
      <c r="L23" s="40">
        <v>1</v>
      </c>
      <c r="M23" s="40">
        <v>1</v>
      </c>
      <c r="N23" s="35" t="s">
        <v>20</v>
      </c>
      <c r="O23" s="35" t="s">
        <v>20</v>
      </c>
      <c r="P23" s="40"/>
      <c r="Q23" s="40"/>
      <c r="R23" s="40"/>
      <c r="S23" s="40"/>
      <c r="T23" s="40">
        <v>1.5</v>
      </c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>
        <v>3</v>
      </c>
      <c r="AI23" s="36">
        <f t="shared" si="1"/>
        <v>23.5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70</v>
      </c>
      <c r="B25" s="27" t="s">
        <v>71</v>
      </c>
      <c r="C25" s="28" t="s">
        <v>26</v>
      </c>
      <c r="D25" s="40"/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>
        <v>1</v>
      </c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1</v>
      </c>
      <c r="AJ25" s="31" t="s">
        <v>74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78</v>
      </c>
      <c r="B27" s="27" t="s">
        <v>79</v>
      </c>
      <c r="C27" s="28" t="s">
        <v>26</v>
      </c>
      <c r="D27" s="40"/>
      <c r="E27" s="40"/>
      <c r="F27" s="40"/>
      <c r="G27" s="35" t="s">
        <v>20</v>
      </c>
      <c r="H27" s="35" t="s">
        <v>20</v>
      </c>
      <c r="I27" s="40"/>
      <c r="J27" s="40"/>
      <c r="K27" s="40"/>
      <c r="L27" s="40"/>
      <c r="M27" s="40"/>
      <c r="N27" s="35" t="s">
        <v>20</v>
      </c>
      <c r="O27" s="35" t="s">
        <v>20</v>
      </c>
      <c r="P27" s="40"/>
      <c r="Q27" s="40"/>
      <c r="R27" s="40"/>
      <c r="S27" s="40"/>
      <c r="T27" s="40"/>
      <c r="U27" s="35" t="s">
        <v>20</v>
      </c>
      <c r="V27" s="35" t="s">
        <v>20</v>
      </c>
      <c r="W27" s="40"/>
      <c r="X27" s="40"/>
      <c r="Y27" s="40"/>
      <c r="Z27" s="40"/>
      <c r="AA27" s="40"/>
      <c r="AB27" s="35" t="s">
        <v>20</v>
      </c>
      <c r="AC27" s="35" t="s">
        <v>20</v>
      </c>
      <c r="AD27" s="40"/>
      <c r="AE27" s="40"/>
      <c r="AF27" s="40"/>
      <c r="AG27" s="40"/>
      <c r="AH27" s="40"/>
      <c r="AI27" s="36">
        <f t="shared" si="0"/>
        <v>0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/>
      <c r="F28" s="35"/>
      <c r="G28" s="35" t="s">
        <v>20</v>
      </c>
      <c r="H28" s="35" t="s">
        <v>20</v>
      </c>
      <c r="I28" s="35"/>
      <c r="J28" s="35"/>
      <c r="K28" s="35"/>
      <c r="L28" s="35"/>
      <c r="M28" s="35"/>
      <c r="N28" s="35" t="s">
        <v>20</v>
      </c>
      <c r="O28" s="35" t="s">
        <v>20</v>
      </c>
      <c r="P28" s="35"/>
      <c r="Q28" s="35"/>
      <c r="R28" s="35"/>
      <c r="S28" s="35"/>
      <c r="T28" s="35"/>
      <c r="U28" s="35" t="s">
        <v>20</v>
      </c>
      <c r="V28" s="35" t="s">
        <v>20</v>
      </c>
      <c r="W28" s="35"/>
      <c r="X28" s="35"/>
      <c r="Y28" s="35"/>
      <c r="Z28" s="35"/>
      <c r="AA28" s="35"/>
      <c r="AB28" s="35" t="s">
        <v>20</v>
      </c>
      <c r="AC28" s="35" t="s">
        <v>20</v>
      </c>
      <c r="AD28" s="35"/>
      <c r="AE28" s="35"/>
      <c r="AF28" s="35"/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10</v>
      </c>
      <c r="E29" s="49">
        <f t="shared" si="3"/>
        <v>5</v>
      </c>
      <c r="F29" s="49">
        <f t="shared" si="3"/>
        <v>3.5</v>
      </c>
      <c r="G29" s="49">
        <f t="shared" si="3"/>
        <v>0</v>
      </c>
      <c r="H29" s="49">
        <f t="shared" si="3"/>
        <v>0</v>
      </c>
      <c r="I29" s="49">
        <f t="shared" si="3"/>
        <v>7.5</v>
      </c>
      <c r="J29" s="49">
        <f t="shared" si="3"/>
        <v>6.5</v>
      </c>
      <c r="K29" s="49">
        <f t="shared" si="3"/>
        <v>7.5</v>
      </c>
      <c r="L29" s="49">
        <f t="shared" si="3"/>
        <v>6.5</v>
      </c>
      <c r="M29" s="49">
        <f t="shared" si="3"/>
        <v>3.5</v>
      </c>
      <c r="N29" s="49">
        <f t="shared" si="3"/>
        <v>0</v>
      </c>
      <c r="O29" s="49">
        <f t="shared" si="3"/>
        <v>0</v>
      </c>
      <c r="P29" s="49">
        <f t="shared" si="3"/>
        <v>6.5</v>
      </c>
      <c r="Q29" s="49">
        <f t="shared" si="3"/>
        <v>7.5</v>
      </c>
      <c r="R29" s="49">
        <f t="shared" si="3"/>
        <v>6.5</v>
      </c>
      <c r="S29" s="49">
        <f t="shared" si="3"/>
        <v>7</v>
      </c>
      <c r="T29" s="49">
        <f t="shared" si="3"/>
        <v>3</v>
      </c>
      <c r="U29" s="49">
        <f t="shared" si="3"/>
        <v>0</v>
      </c>
      <c r="V29" s="49">
        <f t="shared" si="3"/>
        <v>0</v>
      </c>
      <c r="W29" s="49">
        <f t="shared" si="3"/>
        <v>0</v>
      </c>
      <c r="X29" s="49">
        <f t="shared" si="3"/>
        <v>0</v>
      </c>
      <c r="Y29" s="49">
        <f t="shared" si="3"/>
        <v>0</v>
      </c>
      <c r="Z29" s="49">
        <f t="shared" si="3"/>
        <v>0</v>
      </c>
      <c r="AA29" s="49">
        <f t="shared" si="3"/>
        <v>0</v>
      </c>
      <c r="AB29" s="49">
        <f t="shared" si="3"/>
        <v>0</v>
      </c>
      <c r="AC29" s="49">
        <f t="shared" si="3"/>
        <v>0</v>
      </c>
      <c r="AD29" s="49">
        <f t="shared" si="3"/>
        <v>7.5</v>
      </c>
      <c r="AE29" s="49">
        <f t="shared" si="3"/>
        <v>8.5</v>
      </c>
      <c r="AF29" s="49">
        <f t="shared" ref="AF29:AH29" si="4">SUM(AF8:AF28)</f>
        <v>5</v>
      </c>
      <c r="AG29" s="49">
        <f t="shared" si="4"/>
        <v>6</v>
      </c>
      <c r="AH29" s="49">
        <f t="shared" si="4"/>
        <v>7</v>
      </c>
      <c r="AI29" s="50">
        <f t="shared" ref="AI29" si="5">SUM(AI8:AI28)</f>
        <v>114.5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>
        <v>1</v>
      </c>
      <c r="G31" s="54"/>
      <c r="H31" s="54"/>
      <c r="I31" s="54"/>
      <c r="J31" s="54">
        <v>1</v>
      </c>
      <c r="K31" s="54"/>
      <c r="L31" s="54">
        <v>0.5</v>
      </c>
      <c r="M31" s="54"/>
      <c r="N31" s="54"/>
      <c r="O31" s="54"/>
      <c r="P31" s="54"/>
      <c r="Q31" s="54"/>
      <c r="R31" s="54"/>
      <c r="S31" s="54"/>
      <c r="T31" s="54">
        <v>0.5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 t="s">
        <v>77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>
        <v>7.5</v>
      </c>
      <c r="X36" s="54">
        <v>7.5</v>
      </c>
      <c r="Y36" s="54">
        <v>7.5</v>
      </c>
      <c r="Z36" s="54">
        <v>7.5</v>
      </c>
      <c r="AA36" s="54">
        <v>7.5</v>
      </c>
      <c r="AB36" s="54"/>
      <c r="AC36" s="54"/>
      <c r="AD36" s="54"/>
      <c r="AE36" s="54"/>
      <c r="AF36" s="54"/>
      <c r="AG36" s="54"/>
      <c r="AH36" s="54"/>
      <c r="AI36" s="36">
        <f>SUM(D36:AH36)</f>
        <v>37.5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>
        <v>2.5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2.5</v>
      </c>
      <c r="AJ38" s="51" t="s">
        <v>83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66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51</v>
      </c>
      <c r="B41" s="56"/>
      <c r="C41" s="56"/>
      <c r="D41" s="54"/>
      <c r="E41" s="54"/>
      <c r="F41" s="54">
        <v>2.5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>
        <v>1</v>
      </c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>
        <v>1.5</v>
      </c>
      <c r="AG41" s="54">
        <v>2.5</v>
      </c>
      <c r="AH41" s="54"/>
      <c r="AI41" s="36">
        <f t="shared" si="6"/>
        <v>7.5</v>
      </c>
      <c r="AJ41" s="51" t="s">
        <v>67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46" t="s">
        <v>9</v>
      </c>
      <c r="B42" s="56"/>
      <c r="C42" s="56"/>
      <c r="D42" s="49">
        <f>SUM(D29:D41)</f>
        <v>10</v>
      </c>
      <c r="E42" s="49">
        <f t="shared" ref="E42:I42" si="8">SUM(E29:E41)</f>
        <v>7.5</v>
      </c>
      <c r="F42" s="49">
        <f t="shared" si="8"/>
        <v>7</v>
      </c>
      <c r="G42" s="49">
        <f t="shared" si="8"/>
        <v>0</v>
      </c>
      <c r="H42" s="49">
        <f t="shared" si="8"/>
        <v>0</v>
      </c>
      <c r="I42" s="49">
        <f t="shared" si="8"/>
        <v>7.5</v>
      </c>
      <c r="J42" s="49">
        <f>SUM(J29:J41)</f>
        <v>7.5</v>
      </c>
      <c r="K42" s="49">
        <f>SUM(K29:K41)</f>
        <v>7.5</v>
      </c>
      <c r="L42" s="49">
        <f t="shared" ref="L42:P42" si="9">SUM(L29:L41)</f>
        <v>7</v>
      </c>
      <c r="M42" s="49">
        <f t="shared" si="9"/>
        <v>3.5</v>
      </c>
      <c r="N42" s="49">
        <f t="shared" si="9"/>
        <v>0</v>
      </c>
      <c r="O42" s="49">
        <f t="shared" si="9"/>
        <v>0</v>
      </c>
      <c r="P42" s="49">
        <f t="shared" si="9"/>
        <v>6.5</v>
      </c>
      <c r="Q42" s="49">
        <f>SUM(Q29:Q41)</f>
        <v>7.5</v>
      </c>
      <c r="R42" s="49">
        <f>SUM(R29:R41)</f>
        <v>6.5</v>
      </c>
      <c r="S42" s="49">
        <f t="shared" ref="S42:W42" si="10">SUM(S29:S41)</f>
        <v>7</v>
      </c>
      <c r="T42" s="49">
        <f t="shared" si="10"/>
        <v>4.5</v>
      </c>
      <c r="U42" s="49">
        <f t="shared" si="10"/>
        <v>0</v>
      </c>
      <c r="V42" s="49">
        <f t="shared" si="10"/>
        <v>0</v>
      </c>
      <c r="W42" s="49">
        <f t="shared" si="10"/>
        <v>7.5</v>
      </c>
      <c r="X42" s="49">
        <f>SUM(X29:X41)</f>
        <v>7.5</v>
      </c>
      <c r="Y42" s="49">
        <f>SUM(Y29:Y41)</f>
        <v>7.5</v>
      </c>
      <c r="Z42" s="49">
        <f t="shared" ref="Z42:AD42" si="11">SUM(Z29:Z41)</f>
        <v>7.5</v>
      </c>
      <c r="AA42" s="49">
        <f t="shared" si="11"/>
        <v>7.5</v>
      </c>
      <c r="AB42" s="49">
        <f t="shared" si="11"/>
        <v>0</v>
      </c>
      <c r="AC42" s="49">
        <f t="shared" si="11"/>
        <v>0</v>
      </c>
      <c r="AD42" s="49">
        <f t="shared" si="11"/>
        <v>7.5</v>
      </c>
      <c r="AE42" s="49">
        <f>SUM(AE29:AE41)</f>
        <v>8.5</v>
      </c>
      <c r="AF42" s="49">
        <f>SUM(AF29:AF41)</f>
        <v>6.5</v>
      </c>
      <c r="AG42" s="49">
        <f t="shared" ref="AG42:AH42" si="12">SUM(AG29:AG41)</f>
        <v>8.5</v>
      </c>
      <c r="AH42" s="49">
        <f t="shared" si="12"/>
        <v>7</v>
      </c>
      <c r="AI42" s="50">
        <f>SUM(AI29:AI41)</f>
        <v>165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19</f>
        <v>19</v>
      </c>
      <c r="AH44" s="61"/>
      <c r="AI44" s="66">
        <f>AG44*7.5</f>
        <v>142.5</v>
      </c>
      <c r="AJ44" s="62"/>
      <c r="AZ44" s="4"/>
    </row>
    <row r="45" spans="1:69" s="3" customFormat="1" ht="11.25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22.5</v>
      </c>
      <c r="AJ46" s="67" t="s">
        <v>45</v>
      </c>
      <c r="AZ46" s="4"/>
    </row>
    <row r="47" spans="1:69" s="3" customFormat="1" ht="11.25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v>0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22.5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2023-04-03T17:18:11Z</dcterms:modified>
</cp:coreProperties>
</file>