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A67B9464-DA9A-4512-BCA4-B24B651DDCB3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W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<sst xmlns="http://schemas.openxmlformats.org/spreadsheetml/2006/main" count="177" uniqueCount="61">
  <si>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</si>
  <si>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</si>
  <si>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</si>
  <si>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</si>
  <si>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</si>
  <si>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</si>
  <si>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</si>
  <si>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</si>
  <si>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</si>
  <si>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</si>
  <si>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</si>
  <si>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</si>
  <si>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</si>
  <si>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</si>
  <si>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</si>
  <si>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</si>
  <si>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</si>
  <si>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</si>
  <si>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</si>
  <si>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</si>
  <si>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</si>
  <si>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</si>
  <si>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</si>
  <si>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</si>
  <si>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</si>
  <si>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</si>
  <si>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</si>
  <si>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</si>
  <si>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</si>
  <si>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</si>
  <si>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</si>
  <si>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</si>
  <si>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</si>
  <si>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</si>
  <si>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</si>
  <si>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</si>
  <si>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</si>
  <si>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</si>
  <si>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</si>
  <si>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</si>
  <si>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</si>
  <si>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</si>
  <si>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</si>
  <si>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</si>
  <si>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</si>
  <si>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</si>
  <si>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</si>
  <si>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</si>
  <si>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</si>
  <si>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</si>
  <si>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</si>
  <si>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</si>
  <si>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</si>
  <si>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</si>
  <si>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March 2023</t>
  </si>
  <si>
    <t>happy hours</t>
  </si>
  <si>
    <t>1803</t>
  </si>
  <si>
    <t>Qualex Grange Burnaby</t>
  </si>
  <si>
    <t>WD</t>
  </si>
  <si>
    <t>IFC Drawings</t>
  </si>
  <si>
    <t xml:space="preserve">IFT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</si>
</sst>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5" sqref="AJ25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31</v>
      </c>
      <c r="D8" s="36">
        <v>7.5</v>
      </c>
      <c r="E8" s="36">
        <v>7.5</v>
      </c>
      <c r="F8" s="36">
        <v>6.5</v>
      </c>
      <c r="G8" s="36" t="s">
        <v>20</v>
      </c>
      <c r="H8" s="36" t="s">
        <v>20</v>
      </c>
      <c r="I8" s="36">
        <v>7.5</v>
      </c>
      <c r="J8" s="36">
        <v>7</v>
      </c>
      <c r="K8" s="36">
        <v>8</v>
      </c>
      <c r="L8" s="36">
        <v>7.5</v>
      </c>
      <c r="M8" s="36">
        <v>1</v>
      </c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>
        <v>0.5</v>
      </c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53</v>
      </c>
      <c r="AJ8" s="38" t="s">
        <v>60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58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>
        <v>5.5</v>
      </c>
      <c r="N9" s="36" t="s">
        <v>20</v>
      </c>
      <c r="O9" s="36" t="s">
        <v>20</v>
      </c>
      <c r="P9" s="41">
        <v>7.5</v>
      </c>
      <c r="Q9" s="41">
        <v>7.5</v>
      </c>
      <c r="R9" s="41">
        <v>7</v>
      </c>
      <c r="S9" s="41">
        <v>7.5</v>
      </c>
      <c r="T9" s="41"/>
      <c r="U9" s="36" t="s">
        <v>20</v>
      </c>
      <c r="V9" s="36" t="s">
        <v>20</v>
      </c>
      <c r="W9" s="41">
        <v>7</v>
      </c>
      <c r="X9" s="41">
        <v>7.5</v>
      </c>
      <c r="Y9" s="41">
        <v>7.5</v>
      </c>
      <c r="Z9" s="41">
        <v>7.5</v>
      </c>
      <c r="AA9" s="41">
        <v>7.5</v>
      </c>
      <c r="AB9" s="36" t="s">
        <v>20</v>
      </c>
      <c r="AC9" s="36" t="s">
        <v>20</v>
      </c>
      <c r="AD9" s="41">
        <v>7.5</v>
      </c>
      <c r="AE9" s="41">
        <v>7</v>
      </c>
      <c r="AF9" s="41">
        <v>8</v>
      </c>
      <c r="AG9" s="41">
        <v>7.5</v>
      </c>
      <c r="AH9" s="41">
        <v>7.5</v>
      </c>
      <c r="AI9" s="37">
        <f t="shared" ref="AI9:AI13" si="1">SUM(D9:AH9)</f>
        <v>109.5</v>
      </c>
      <c r="AJ9" s="32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7.5</v>
      </c>
      <c r="E19" s="50">
        <f>SUM(E8:E18)</f>
        <v>7.5</v>
      </c>
      <c r="F19" s="50">
        <f t="shared" ref="F19:J19" si="3">SUM(F8:F18)</f>
        <v>6.5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</v>
      </c>
      <c r="K19" s="50">
        <f>SUM(K8:K18)</f>
        <v>8</v>
      </c>
      <c r="L19" s="50">
        <f>SUM(L8:L18)</f>
        <v>7.5</v>
      </c>
      <c r="M19" s="50">
        <f>SUM(M8:M18)</f>
        <v>6.5</v>
      </c>
      <c r="N19" s="50">
        <f t="shared" ref="N19:Q19" si="4">SUM(N8:N18)</f>
        <v>0</v>
      </c>
      <c r="O19" s="50">
        <f t="shared" si="4"/>
        <v>0</v>
      </c>
      <c r="P19" s="50">
        <f t="shared" si="4"/>
        <v>7.5</v>
      </c>
      <c r="Q19" s="50">
        <f t="shared" si="4"/>
        <v>7.5</v>
      </c>
      <c r="R19" s="50">
        <f>SUM(R8:R18)</f>
        <v>7</v>
      </c>
      <c r="S19" s="50">
        <f>SUM(S8:S18)</f>
        <v>7.5</v>
      </c>
      <c r="T19" s="50">
        <f t="shared" ref="T19:X19" si="5">SUM(T8:T18)</f>
        <v>0</v>
      </c>
      <c r="U19" s="50">
        <f t="shared" si="5"/>
        <v>0</v>
      </c>
      <c r="V19" s="50">
        <f t="shared" si="5"/>
        <v>0</v>
      </c>
      <c r="W19" s="50">
        <f t="shared" si="5"/>
        <v>7.5</v>
      </c>
      <c r="X19" s="50">
        <f t="shared" si="5"/>
        <v>7.5</v>
      </c>
      <c r="Y19" s="50">
        <f>SUM(Y8:Y18)</f>
        <v>7.5</v>
      </c>
      <c r="Z19" s="50">
        <f>SUM(Z8:Z18)</f>
        <v>7.5</v>
      </c>
      <c r="AA19" s="50">
        <f t="shared" ref="AA19:AE19" si="6">SUM(AA8:AA18)</f>
        <v>7.5</v>
      </c>
      <c r="AB19" s="50">
        <f t="shared" si="6"/>
        <v>0</v>
      </c>
      <c r="AC19" s="50">
        <f t="shared" si="6"/>
        <v>0</v>
      </c>
      <c r="AD19" s="50">
        <f t="shared" si="6"/>
        <v>7.5</v>
      </c>
      <c r="AE19" s="50">
        <f t="shared" si="6"/>
        <v>7</v>
      </c>
      <c r="AF19" s="50">
        <f>SUM(AF8:AF18)</f>
        <v>8</v>
      </c>
      <c r="AG19" s="50">
        <f>SUM(AG8:AG18)</f>
        <v>7.5</v>
      </c>
      <c r="AH19" s="50">
        <f t="shared" ref="AH19" si="7">SUM(AH8:AH18)</f>
        <v>7.5</v>
      </c>
      <c r="AI19" s="51">
        <f>SUM(AI8:AI18)</f>
        <v>162.5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>
        <v>1</v>
      </c>
      <c r="G21" s="55"/>
      <c r="H21" s="55"/>
      <c r="I21" s="55"/>
      <c r="J21" s="55"/>
      <c r="K21" s="55"/>
      <c r="L21" s="55"/>
      <c r="M21" s="55">
        <v>1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>
        <v>1</v>
      </c>
      <c r="AI21" s="37">
        <f t="shared" si="8"/>
        <v>3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>
        <v>0.5</v>
      </c>
      <c r="S25" s="55"/>
      <c r="T25" s="55">
        <v>7.5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8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9">SUM(D19:D28)</f>
        <v>7.5</v>
      </c>
      <c r="E29" s="50">
        <f t="shared" si="9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10">SUM(I19:I28)</f>
        <v>7.5</v>
      </c>
      <c r="J29" s="50">
        <f t="shared" si="10"/>
        <v>7</v>
      </c>
      <c r="K29" s="50">
        <f t="shared" si="10"/>
        <v>8</v>
      </c>
      <c r="L29" s="50">
        <f t="shared" si="10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11">SUM(P19:P28)</f>
        <v>7.5</v>
      </c>
      <c r="Q29" s="50">
        <f t="shared" si="11"/>
        <v>7.5</v>
      </c>
      <c r="R29" s="50">
        <f t="shared" si="11"/>
        <v>7.5</v>
      </c>
      <c r="S29" s="50">
        <f t="shared" si="11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2">SUM(W19:W28)</f>
        <v>7.5</v>
      </c>
      <c r="X29" s="50">
        <f t="shared" si="12"/>
        <v>7.5</v>
      </c>
      <c r="Y29" s="50">
        <f t="shared" si="12"/>
        <v>7.5</v>
      </c>
      <c r="Z29" s="50">
        <f t="shared" si="12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3">SUM(AD19:AD28)</f>
        <v>7.5</v>
      </c>
      <c r="AE29" s="50">
        <f t="shared" si="13"/>
        <v>7</v>
      </c>
      <c r="AF29" s="50">
        <f t="shared" si="13"/>
        <v>8</v>
      </c>
      <c r="AG29" s="50">
        <f t="shared" si="13"/>
        <v>7.5</v>
      </c>
      <c r="AH29" s="50">
        <f>SUM(AH19:AH28)</f>
        <v>8.5</v>
      </c>
      <c r="AI29" s="51">
        <f>SUM(AI19:AI28)</f>
        <v>173.5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6.5</f>
        <v>6.5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7.5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2023-04-03T15:22:35Z</dcterms:modified>
</cp:coreProperties>
</file>