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C3E2233E-4462-41A9-AAA4-CBF502A9D33C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1" i="1" l="1"/>
  <c r="AG31" i="1" s="1"/>
  <c r="AG33" i="1"/>
  <c r="Y22" i="1"/>
  <c r="AH21" i="1"/>
  <c r="AH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/>
  <c r="Y31" i="1" l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<sst xmlns="http://schemas.openxmlformats.org/spreadsheetml/2006/main" count="233" uniqueCount="100">
  <si>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</si>
  <si>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</si>
  <si>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</si>
  <si>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</si>
  <si>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</si>
  <si>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</si>
  <si>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</si>
  <si>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</si>
  <si>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</si>
  <si>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</si>
  <si>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</si>
  <si>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</si>
  <si>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</si>
  <si>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</si>
  <si>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</si>
  <si>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</si>
  <si>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</si>
  <si>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</si>
  <si>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</si>
  <si>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</si>
  <si>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</si>
  <si>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</si>
  <si>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</si>
  <si>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</si>
  <si>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</si>
  <si>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</si>
  <si>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</si>
  <si>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</si>
  <si>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</si>
  <si>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</si>
  <si>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</si>
  <si>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</si>
  <si>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</si>
  <si>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</si>
  <si>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</si>
  <si>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</si>
  <si>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</si>
  <si>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</si>
  <si>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</si>
  <si>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</si>
  <si>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</si>
  <si>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</si>
  <si>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</si>
  <si>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</si>
  <si>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</si>
  <si>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</si>
  <si>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</si>
  <si>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</si>
  <si>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</si>
  <si>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</si>
  <si>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</si>
  <si>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</si>
  <si>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</si>
  <si>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</si>
  <si>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</si>
  <si>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</si>
  <si>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</si>
  <si>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</si>
  <si>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</si>
  <si>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</si>
  <si>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</si>
  <si>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</si>
  <si>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</si>
  <si>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</si>
  <si>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</si>
  <si>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</si>
  <si>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</si>
  <si>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</si>
  <si>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</si>
  <si>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</si>
  <si>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</si>
  <si>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</si>
  <si>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</si>
  <si>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</si>
  <si>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</si>
  <si>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</si>
  <si>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</si>
  <si>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</si>
  <si>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</si>
  <si>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</si>
  <si>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</si>
  <si>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</si>
  <si>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</si>
  <si>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</si>
  <si>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</si>
  <si>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</si>
  <si>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</si>
  <si>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</si>
  <si>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</si>
  <si>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</si>
  <si>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Mohneesh Vidhani</t>
  </si>
  <si>
    <t>Rize</t>
  </si>
  <si>
    <t>2 Waters</t>
  </si>
  <si>
    <t>2106</t>
  </si>
  <si>
    <t>Arbutus &amp; 34th</t>
  </si>
  <si>
    <t>May 2023</t>
  </si>
  <si>
    <t>2304</t>
  </si>
  <si>
    <t>Office updates Happy hour</t>
  </si>
  <si>
    <t>Submission for IFT set for Rize</t>
  </si>
  <si>
    <t>Drawings submission to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</si>
</sst>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6" zoomScale="145" zoomScaleNormal="145" zoomScaleSheetLayoutView="100" workbookViewId="0">
      <selection activeCell="AJ21" sqref="AJ21"/>
    </sheetView>
  </sheetViews>
  <sheetFormatPr defaultColWidth="7.6328125" defaultRowHeight="12.5" x14ac:dyDescent="0.25"/>
  <cols>
    <col min="1" max="1" width="5.08984375" customWidth="1"/>
    <col min="2" max="2" width="17.3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96</v>
      </c>
      <c r="B8" s="44" t="s">
        <v>92</v>
      </c>
      <c r="C8" s="45" t="s">
        <v>26</v>
      </c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2205</v>
      </c>
      <c r="B9" s="40" t="s">
        <v>91</v>
      </c>
      <c r="C9" s="41" t="s">
        <v>31</v>
      </c>
      <c r="D9" s="61">
        <v>1</v>
      </c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>
        <v>3</v>
      </c>
      <c r="S9" s="61">
        <v>3</v>
      </c>
      <c r="T9" s="61"/>
      <c r="U9" s="61"/>
      <c r="V9" s="61"/>
      <c r="W9" s="59" t="s">
        <v>20</v>
      </c>
      <c r="X9" s="59" t="s">
        <v>20</v>
      </c>
      <c r="Y9" s="61"/>
      <c r="Z9" s="61">
        <v>8</v>
      </c>
      <c r="AA9" s="61">
        <v>7.5</v>
      </c>
      <c r="AB9" s="61">
        <v>8</v>
      </c>
      <c r="AC9" s="61">
        <v>8.5</v>
      </c>
      <c r="AD9" s="59">
        <v>6</v>
      </c>
      <c r="AE9" s="59" t="s">
        <v>20</v>
      </c>
      <c r="AF9" s="61">
        <v>9</v>
      </c>
      <c r="AG9" s="61">
        <v>10</v>
      </c>
      <c r="AH9" s="61">
        <v>2</v>
      </c>
      <c r="AI9" s="60">
        <f t="shared" si="0"/>
        <v>66</v>
      </c>
      <c r="AJ9" s="43" t="s">
        <v>98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93</v>
      </c>
      <c r="B10" s="44" t="s">
        <v>94</v>
      </c>
      <c r="C10" s="76" t="s">
        <v>26</v>
      </c>
      <c r="D10" s="59">
        <v>6.5</v>
      </c>
      <c r="E10" s="59">
        <v>9</v>
      </c>
      <c r="F10" s="59">
        <v>5.5</v>
      </c>
      <c r="G10" s="59">
        <v>9</v>
      </c>
      <c r="H10" s="59">
        <v>7.5</v>
      </c>
      <c r="I10" s="59" t="s">
        <v>20</v>
      </c>
      <c r="J10" s="59" t="s">
        <v>20</v>
      </c>
      <c r="K10" s="59">
        <v>7.5</v>
      </c>
      <c r="L10" s="59">
        <v>8</v>
      </c>
      <c r="M10" s="59">
        <v>8.5</v>
      </c>
      <c r="N10" s="59">
        <v>7.5</v>
      </c>
      <c r="O10" s="59">
        <v>7.5</v>
      </c>
      <c r="P10" s="59" t="s">
        <v>20</v>
      </c>
      <c r="Q10" s="59" t="s">
        <v>20</v>
      </c>
      <c r="R10" s="59">
        <v>4.5</v>
      </c>
      <c r="S10" s="59">
        <v>6</v>
      </c>
      <c r="T10" s="59">
        <v>9.5</v>
      </c>
      <c r="U10" s="59">
        <v>10</v>
      </c>
      <c r="V10" s="59">
        <v>10</v>
      </c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116.5</v>
      </c>
      <c r="AJ10" s="46" t="s">
        <v>99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9</v>
      </c>
      <c r="F21" s="62">
        <f t="shared" si="1"/>
        <v>5.5</v>
      </c>
      <c r="G21" s="62">
        <f t="shared" si="1"/>
        <v>9</v>
      </c>
      <c r="H21" s="62">
        <f t="shared" si="1"/>
        <v>7.5</v>
      </c>
      <c r="I21" s="62">
        <f t="shared" si="1"/>
        <v>0</v>
      </c>
      <c r="J21" s="62">
        <f t="shared" si="1"/>
        <v>0</v>
      </c>
      <c r="K21" s="62">
        <f t="shared" si="1"/>
        <v>7.5</v>
      </c>
      <c r="L21" s="62">
        <f t="shared" si="1"/>
        <v>8</v>
      </c>
      <c r="M21" s="62">
        <f t="shared" si="1"/>
        <v>8.5</v>
      </c>
      <c r="N21" s="62">
        <f t="shared" si="1"/>
        <v>7.5</v>
      </c>
      <c r="O21" s="62">
        <f t="shared" si="1"/>
        <v>7.5</v>
      </c>
      <c r="P21" s="62">
        <f t="shared" si="1"/>
        <v>0</v>
      </c>
      <c r="Q21" s="62">
        <f t="shared" si="1"/>
        <v>0</v>
      </c>
      <c r="R21" s="62">
        <f t="shared" si="1"/>
        <v>7.5</v>
      </c>
      <c r="S21" s="62">
        <f t="shared" si="1"/>
        <v>9</v>
      </c>
      <c r="T21" s="62">
        <f t="shared" si="1"/>
        <v>9.5</v>
      </c>
      <c r="U21" s="62">
        <f t="shared" si="1"/>
        <v>10</v>
      </c>
      <c r="V21" s="62">
        <f t="shared" si="1"/>
        <v>10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8</v>
      </c>
      <c r="AA21" s="62">
        <f t="shared" si="1"/>
        <v>7.5</v>
      </c>
      <c r="AB21" s="62">
        <f t="shared" si="1"/>
        <v>8</v>
      </c>
      <c r="AC21" s="62">
        <f t="shared" si="1"/>
        <v>8.5</v>
      </c>
      <c r="AD21" s="62">
        <f t="shared" si="1"/>
        <v>6</v>
      </c>
      <c r="AE21" s="62">
        <f t="shared" si="1"/>
        <v>0</v>
      </c>
      <c r="AF21" s="62">
        <f t="shared" ref="AF21:AH21" si="2">SUM(AF8:AF20)</f>
        <v>9</v>
      </c>
      <c r="AG21" s="62">
        <f>SUM(AG8:AG20)</f>
        <v>10</v>
      </c>
      <c r="AH21" s="62">
        <f t="shared" si="2"/>
        <v>2</v>
      </c>
      <c r="AI21" s="60">
        <f t="shared" ref="AI21" si="3">SUM(AI8:AI20)</f>
        <v>182.5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>
        <f>7.5</f>
        <v>7.5</v>
      </c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89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>
        <v>1</v>
      </c>
      <c r="W29" s="64"/>
      <c r="X29" s="64"/>
      <c r="Y29" s="64"/>
      <c r="Z29" s="64"/>
      <c r="AA29" s="64"/>
      <c r="AB29" s="64"/>
      <c r="AC29" s="64">
        <v>1</v>
      </c>
      <c r="AD29" s="64"/>
      <c r="AE29" s="64"/>
      <c r="AF29" s="64"/>
      <c r="AG29" s="64"/>
      <c r="AH29" s="64"/>
      <c r="AI29" s="60">
        <f t="shared" si="4"/>
        <v>2</v>
      </c>
      <c r="AJ29" s="48" t="s">
        <v>97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T31" si="5">SUM(D21:D30)</f>
        <v>7.5</v>
      </c>
      <c r="E31" s="62">
        <f t="shared" si="5"/>
        <v>9</v>
      </c>
      <c r="F31" s="62">
        <f t="shared" si="5"/>
        <v>5.5</v>
      </c>
      <c r="G31" s="62">
        <f t="shared" si="5"/>
        <v>9</v>
      </c>
      <c r="H31" s="62">
        <f t="shared" si="5"/>
        <v>7.5</v>
      </c>
      <c r="I31" s="62">
        <f t="shared" si="5"/>
        <v>0</v>
      </c>
      <c r="J31" s="62">
        <f t="shared" si="5"/>
        <v>0</v>
      </c>
      <c r="K31" s="62">
        <f t="shared" si="5"/>
        <v>7.5</v>
      </c>
      <c r="L31" s="62">
        <f t="shared" si="5"/>
        <v>8</v>
      </c>
      <c r="M31" s="62">
        <f t="shared" si="5"/>
        <v>8.5</v>
      </c>
      <c r="N31" s="62">
        <f t="shared" si="5"/>
        <v>7.5</v>
      </c>
      <c r="O31" s="62">
        <f t="shared" si="5"/>
        <v>7.5</v>
      </c>
      <c r="P31" s="62">
        <f t="shared" si="5"/>
        <v>0</v>
      </c>
      <c r="Q31" s="62">
        <f t="shared" si="5"/>
        <v>0</v>
      </c>
      <c r="R31" s="62">
        <f t="shared" si="5"/>
        <v>7.5</v>
      </c>
      <c r="S31" s="62">
        <f t="shared" si="5"/>
        <v>9</v>
      </c>
      <c r="T31" s="62">
        <f t="shared" si="5"/>
        <v>9.5</v>
      </c>
      <c r="U31" s="62">
        <f>SUM(U21:U30)</f>
        <v>10</v>
      </c>
      <c r="V31" s="62">
        <f>SUM(V21:V30)</f>
        <v>11</v>
      </c>
      <c r="W31" s="62">
        <f t="shared" ref="W31:AA31" si="6">SUM(W21:W30)</f>
        <v>0</v>
      </c>
      <c r="X31" s="62">
        <f t="shared" si="6"/>
        <v>0</v>
      </c>
      <c r="Y31" s="62">
        <f t="shared" si="6"/>
        <v>7.5</v>
      </c>
      <c r="Z31" s="62">
        <f t="shared" si="6"/>
        <v>8</v>
      </c>
      <c r="AA31" s="62">
        <f t="shared" si="6"/>
        <v>7.5</v>
      </c>
      <c r="AB31" s="62">
        <f>SUM(AB21:AB30)</f>
        <v>8</v>
      </c>
      <c r="AC31" s="62">
        <f>SUM(AC21:AC30)</f>
        <v>9.5</v>
      </c>
      <c r="AD31" s="62">
        <f t="shared" ref="AD31:AH31" si="7">SUM(AD21:AD30)</f>
        <v>6</v>
      </c>
      <c r="AE31" s="62">
        <f t="shared" si="7"/>
        <v>0</v>
      </c>
      <c r="AF31" s="62">
        <f t="shared" si="7"/>
        <v>9</v>
      </c>
      <c r="AG31" s="62">
        <f t="shared" si="7"/>
        <v>10</v>
      </c>
      <c r="AH31" s="62">
        <f t="shared" si="7"/>
        <v>2</v>
      </c>
      <c r="AI31" s="63">
        <f t="shared" ref="AI31" si="8">SUM(AI21:AI30)</f>
        <v>192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19.5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4.5</f>
        <v>4.5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24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Mohneesh Vidhani</cp:lastModifiedBy>
  <cp:lastPrinted>2023-05-02T18:46:21Z</cp:lastPrinted>
  <dcterms:created xsi:type="dcterms:W3CDTF">1998-07-03T22:57:08Z</dcterms:created>
  <dcterms:modified xsi:type="dcterms:W3CDTF">2023-06-01T19:01:40Z</dcterms:modified>
</cp:coreProperties>
</file>