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3\"/>
    </mc:Choice>
  </mc:AlternateContent>
  <xr:revisionPtr revIDLastSave="0" documentId="13_ncr:1_{1AAA6D85-6F75-45A6-8542-4F5E4D198CF0}" xr6:coauthVersionLast="47" xr6:coauthVersionMax="47" xr10:uidLastSave="{00000000-0000-0000-0000-000000000000}"/>
  <bookViews>
    <workbookView xWindow="6950" yWindow="2210" windowWidth="28800" windowHeight="154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AH31" i="1"/>
  <c r="Y20" i="1"/>
  <c r="AH19" i="1"/>
  <c r="AH29" i="1" s="1"/>
  <c r="AG19" i="1"/>
  <c r="AG29" i="1" s="1"/>
  <c r="AF19" i="1"/>
  <c r="AF29" i="1" s="1"/>
  <c r="S29" i="1"/>
  <c r="K29" i="1"/>
  <c r="I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J19" i="1"/>
  <c r="J29" i="1" s="1"/>
  <c r="I19" i="1"/>
  <c r="H19" i="1"/>
  <c r="H29" i="1" s="1"/>
  <c r="G19" i="1"/>
  <c r="G29" i="1" s="1"/>
  <c r="F19" i="1"/>
  <c r="F29" i="1" s="1"/>
  <c r="E19" i="1"/>
  <c r="E29" i="1" s="1"/>
  <c r="D19" i="1"/>
  <c r="D29" i="1" s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<sst xmlns="http://schemas.openxmlformats.org/spreadsheetml/2006/main" count="191" uniqueCount="65">
  <si>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</si>
  <si>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</si>
  <si>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</si>
  <si>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</si>
  <si>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</si>
  <si>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</si>
  <si>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</si>
  <si>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</si>
  <si>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</si>
  <si>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</si>
  <si>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</si>
  <si>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</si>
  <si>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</si>
  <si>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</si>
  <si>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</si>
  <si>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</si>
  <si>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</si>
  <si>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</si>
  <si>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</si>
  <si>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</si>
  <si>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</si>
  <si>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</si>
  <si>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</si>
  <si>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</si>
  <si>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</si>
  <si>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</si>
  <si>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</si>
  <si>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</si>
  <si>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</si>
  <si>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</si>
  <si>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</si>
  <si>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</si>
  <si>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</si>
  <si>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</si>
  <si>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</si>
  <si>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</si>
  <si>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</si>
  <si>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</si>
  <si>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</si>
  <si>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</si>
  <si>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</si>
  <si>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</si>
  <si>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</si>
  <si>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</si>
  <si>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</si>
  <si>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</si>
  <si>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</si>
  <si>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</si>
  <si>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</si>
  <si>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</si>
  <si>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</si>
  <si>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</si>
  <si>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</si>
  <si>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</si>
  <si>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Church St</t>
  </si>
  <si>
    <t>Shop Drawings</t>
  </si>
  <si>
    <t>May 2023</t>
  </si>
  <si>
    <t>IT WORK &amp; Timesheet Breakdown</t>
  </si>
  <si>
    <t>Site Visits, Site Reports and Site Meetings</t>
  </si>
  <si>
    <t>RFIs</t>
  </si>
  <si>
    <t>Site Instructions</t>
  </si>
  <si>
    <t>2009 - Excavation Depths to Larry (ARAGON)</t>
  </si>
  <si>
    <t>Drawings for BP Applications and Revisions. See note 1</t>
  </si>
  <si>
    <t>NOTE 1: Replied to an email from Aragon on Sunday verifying that we sent them</t>
  </si>
  <si>
    <t xml:space="preserve">                the correct drawings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</si>
</sst>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Z16" sqref="Z16"/>
    </sheetView>
  </sheetViews>
  <sheetFormatPr defaultColWidth="7.6328125" defaultRowHeight="12.5" x14ac:dyDescent="0.25"/>
  <cols>
    <col min="1" max="1" width="5.2695312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6328125" style="12" customWidth="1"/>
    <col min="191" max="16384" width="7.63281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 t="s">
        <v>16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33</v>
      </c>
      <c r="D9" s="41"/>
      <c r="E9" s="41"/>
      <c r="F9" s="41"/>
      <c r="G9" s="41"/>
      <c r="H9" s="41">
        <v>4</v>
      </c>
      <c r="I9" s="36" t="s">
        <v>20</v>
      </c>
      <c r="J9" s="36" t="s">
        <v>20</v>
      </c>
      <c r="K9" s="41">
        <v>3</v>
      </c>
      <c r="L9" s="41">
        <v>4.5</v>
      </c>
      <c r="M9" s="41"/>
      <c r="N9" s="41"/>
      <c r="O9" s="41">
        <v>1</v>
      </c>
      <c r="P9" s="36" t="s">
        <v>20</v>
      </c>
      <c r="Q9" s="36" t="s">
        <v>20</v>
      </c>
      <c r="R9" s="41">
        <v>2</v>
      </c>
      <c r="S9" s="41"/>
      <c r="T9" s="41"/>
      <c r="U9" s="41">
        <v>1</v>
      </c>
      <c r="V9" s="41">
        <v>6</v>
      </c>
      <c r="W9" s="36" t="s">
        <v>20</v>
      </c>
      <c r="X9" s="36" t="s">
        <v>20</v>
      </c>
      <c r="Y9" s="41"/>
      <c r="Z9" s="41"/>
      <c r="AA9" s="41"/>
      <c r="AB9" s="41"/>
      <c r="AC9" s="41"/>
      <c r="AD9" s="36" t="s">
        <v>20</v>
      </c>
      <c r="AE9" s="36" t="s">
        <v>20</v>
      </c>
      <c r="AF9" s="41">
        <v>2</v>
      </c>
      <c r="AG9" s="41"/>
      <c r="AH9" s="41"/>
      <c r="AI9" s="37">
        <f t="shared" ref="AI9:AI13" si="1">SUM(D9:AH9)</f>
        <v>23.5</v>
      </c>
      <c r="AJ9" s="32" t="s">
        <v>55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52</v>
      </c>
      <c r="B11" s="28" t="s">
        <v>54</v>
      </c>
      <c r="C11" s="29" t="s">
        <v>33</v>
      </c>
      <c r="D11" s="41"/>
      <c r="E11" s="41">
        <v>5</v>
      </c>
      <c r="F11" s="41"/>
      <c r="G11" s="41">
        <v>6</v>
      </c>
      <c r="H11" s="41">
        <v>3.5</v>
      </c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/>
      <c r="U11" s="41"/>
      <c r="V11" s="41"/>
      <c r="W11" s="36" t="s">
        <v>20</v>
      </c>
      <c r="X11" s="36" t="s">
        <v>20</v>
      </c>
      <c r="Y11" s="41"/>
      <c r="Z11" s="41"/>
      <c r="AA11" s="41">
        <v>7.5</v>
      </c>
      <c r="AB11" s="41">
        <v>7.5</v>
      </c>
      <c r="AC11" s="41">
        <v>7.5</v>
      </c>
      <c r="AD11" s="36" t="s">
        <v>20</v>
      </c>
      <c r="AE11" s="36" t="s">
        <v>20</v>
      </c>
      <c r="AF11" s="41">
        <v>4.5</v>
      </c>
      <c r="AG11" s="41">
        <v>7.5</v>
      </c>
      <c r="AH11" s="41">
        <v>7.5</v>
      </c>
      <c r="AI11" s="37">
        <f t="shared" si="1"/>
        <v>56.5</v>
      </c>
      <c r="AJ11" s="32" t="s">
        <v>60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52</v>
      </c>
      <c r="B13" s="28" t="s">
        <v>54</v>
      </c>
      <c r="C13" s="29" t="s">
        <v>31</v>
      </c>
      <c r="D13" s="41">
        <v>6</v>
      </c>
      <c r="E13" s="41"/>
      <c r="F13" s="41">
        <v>7.5</v>
      </c>
      <c r="G13" s="41">
        <v>1.5</v>
      </c>
      <c r="H13" s="41"/>
      <c r="I13" s="36" t="s">
        <v>20</v>
      </c>
      <c r="J13" s="36" t="s">
        <v>20</v>
      </c>
      <c r="K13" s="41">
        <v>4</v>
      </c>
      <c r="L13" s="41"/>
      <c r="M13" s="41"/>
      <c r="N13" s="41"/>
      <c r="O13" s="41">
        <v>6.5</v>
      </c>
      <c r="P13" s="36" t="s">
        <v>20</v>
      </c>
      <c r="Q13" s="36" t="s">
        <v>20</v>
      </c>
      <c r="R13" s="41">
        <v>5.5</v>
      </c>
      <c r="S13" s="41">
        <v>5</v>
      </c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/>
      <c r="AC13" s="41"/>
      <c r="AD13" s="36" t="s">
        <v>20</v>
      </c>
      <c r="AE13" s="36">
        <v>1</v>
      </c>
      <c r="AF13" s="41"/>
      <c r="AG13" s="41"/>
      <c r="AH13" s="41"/>
      <c r="AI13" s="37">
        <f t="shared" si="1"/>
        <v>37</v>
      </c>
      <c r="AJ13" s="32" t="s">
        <v>62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36"/>
      <c r="H14" s="80"/>
      <c r="I14" s="36" t="s">
        <v>20</v>
      </c>
      <c r="J14" s="36" t="s">
        <v>20</v>
      </c>
      <c r="K14" s="36"/>
      <c r="L14" s="36"/>
      <c r="M14" s="36"/>
      <c r="N14" s="36"/>
      <c r="O14" s="80"/>
      <c r="P14" s="36" t="s">
        <v>20</v>
      </c>
      <c r="Q14" s="36" t="s">
        <v>20</v>
      </c>
      <c r="R14" s="36"/>
      <c r="S14" s="36"/>
      <c r="T14" s="36"/>
      <c r="U14" s="36"/>
      <c r="V14" s="80"/>
      <c r="W14" s="36" t="s">
        <v>20</v>
      </c>
      <c r="X14" s="36" t="s">
        <v>20</v>
      </c>
      <c r="Y14" s="36"/>
      <c r="Z14" s="36"/>
      <c r="AA14" s="36"/>
      <c r="AB14" s="36"/>
      <c r="AC14" s="80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52</v>
      </c>
      <c r="B15" s="28" t="s">
        <v>54</v>
      </c>
      <c r="C15" s="29" t="s">
        <v>33</v>
      </c>
      <c r="D15" s="41"/>
      <c r="E15" s="41">
        <v>2.5</v>
      </c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>
        <v>0.5</v>
      </c>
      <c r="T15" s="41"/>
      <c r="U15" s="41"/>
      <c r="V15" s="41"/>
      <c r="W15" s="36" t="s">
        <v>20</v>
      </c>
      <c r="X15" s="36" t="s">
        <v>20</v>
      </c>
      <c r="Y15" s="41"/>
      <c r="Z15" s="41">
        <v>12</v>
      </c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15</v>
      </c>
      <c r="AJ15" s="32" t="s">
        <v>58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36"/>
      <c r="H16" s="79"/>
      <c r="I16" s="36" t="s">
        <v>20</v>
      </c>
      <c r="J16" s="36" t="s">
        <v>20</v>
      </c>
      <c r="K16" s="36"/>
      <c r="L16" s="36"/>
      <c r="M16" s="36"/>
      <c r="N16" s="36"/>
      <c r="O16" s="79"/>
      <c r="P16" s="36" t="s">
        <v>20</v>
      </c>
      <c r="Q16" s="36" t="s">
        <v>20</v>
      </c>
      <c r="R16" s="36"/>
      <c r="S16" s="36"/>
      <c r="T16" s="36"/>
      <c r="U16" s="36"/>
      <c r="V16" s="79"/>
      <c r="W16" s="36" t="s">
        <v>20</v>
      </c>
      <c r="X16" s="36" t="s">
        <v>20</v>
      </c>
      <c r="Y16" s="36"/>
      <c r="Z16" s="36"/>
      <c r="AA16" s="36"/>
      <c r="AB16" s="36"/>
      <c r="AC16" s="79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 t="s">
        <v>52</v>
      </c>
      <c r="B17" s="28" t="s">
        <v>54</v>
      </c>
      <c r="C17" s="29" t="s">
        <v>33</v>
      </c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>
        <v>3</v>
      </c>
      <c r="M17" s="41">
        <v>7.5</v>
      </c>
      <c r="N17" s="41">
        <v>7.5</v>
      </c>
      <c r="O17" s="41"/>
      <c r="P17" s="36" t="s">
        <v>20</v>
      </c>
      <c r="Q17" s="36" t="s">
        <v>20</v>
      </c>
      <c r="R17" s="41"/>
      <c r="S17" s="41"/>
      <c r="T17" s="41">
        <v>3</v>
      </c>
      <c r="U17" s="41">
        <v>2</v>
      </c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23</v>
      </c>
      <c r="AJ17" s="32" t="s">
        <v>59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6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0</v>
      </c>
      <c r="J19" s="50">
        <f t="shared" si="3"/>
        <v>0</v>
      </c>
      <c r="K19" s="50">
        <f t="shared" si="3"/>
        <v>7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0</v>
      </c>
      <c r="Q19" s="50">
        <f t="shared" si="3"/>
        <v>0</v>
      </c>
      <c r="R19" s="50">
        <f t="shared" si="3"/>
        <v>7.5</v>
      </c>
      <c r="S19" s="50">
        <f t="shared" si="3"/>
        <v>5.5</v>
      </c>
      <c r="T19" s="50">
        <f t="shared" si="3"/>
        <v>3</v>
      </c>
      <c r="U19" s="50">
        <f t="shared" si="3"/>
        <v>3</v>
      </c>
      <c r="V19" s="50">
        <f t="shared" si="3"/>
        <v>6</v>
      </c>
      <c r="W19" s="50">
        <f t="shared" si="3"/>
        <v>0</v>
      </c>
      <c r="X19" s="50">
        <f t="shared" si="3"/>
        <v>0</v>
      </c>
      <c r="Y19" s="50">
        <f t="shared" si="3"/>
        <v>0</v>
      </c>
      <c r="Z19" s="50">
        <f t="shared" si="3"/>
        <v>12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0</v>
      </c>
      <c r="AE19" s="50">
        <f t="shared" si="3"/>
        <v>1</v>
      </c>
      <c r="AF19" s="50">
        <f t="shared" ref="AF19:AH19" si="4">SUM(AF8:AF18)</f>
        <v>6.5</v>
      </c>
      <c r="AG19" s="50">
        <f t="shared" si="4"/>
        <v>7.5</v>
      </c>
      <c r="AH19" s="50">
        <f t="shared" si="4"/>
        <v>7.5</v>
      </c>
      <c r="AI19" s="51">
        <f>SUM(AI8:AI18)</f>
        <v>155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>
        <f>7.5</f>
        <v>7.5</v>
      </c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>
        <v>1.5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>
        <v>2</v>
      </c>
      <c r="T21" s="55">
        <v>1</v>
      </c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>
        <v>1</v>
      </c>
      <c r="AG21" s="55"/>
      <c r="AH21" s="55"/>
      <c r="AI21" s="37">
        <f t="shared" si="5"/>
        <v>5.5</v>
      </c>
      <c r="AJ21" s="56" t="s">
        <v>57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>
        <v>3.5</v>
      </c>
      <c r="U27" s="55">
        <v>5.5</v>
      </c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9</v>
      </c>
      <c r="AJ27" s="52" t="s">
        <v>61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G29" si="6">SUM(D19:D28)</f>
        <v>7.5</v>
      </c>
      <c r="E29" s="50">
        <f t="shared" si="6"/>
        <v>7.5</v>
      </c>
      <c r="F29" s="50">
        <f t="shared" si="6"/>
        <v>7.5</v>
      </c>
      <c r="G29" s="50">
        <f t="shared" si="6"/>
        <v>7.5</v>
      </c>
      <c r="H29" s="50">
        <f>SUM(H19:H28)</f>
        <v>7.5</v>
      </c>
      <c r="I29" s="50">
        <f>SUM(I19:I28)</f>
        <v>0</v>
      </c>
      <c r="J29" s="50">
        <f>SUM(J19:J28)</f>
        <v>0</v>
      </c>
      <c r="K29" s="50">
        <f t="shared" ref="K29:N29" si="7">SUM(K19:K28)</f>
        <v>7</v>
      </c>
      <c r="L29" s="50">
        <f t="shared" si="7"/>
        <v>7.5</v>
      </c>
      <c r="M29" s="50">
        <f t="shared" si="7"/>
        <v>7.5</v>
      </c>
      <c r="N29" s="50">
        <f t="shared" si="7"/>
        <v>7.5</v>
      </c>
      <c r="O29" s="50">
        <f>SUM(O19:O28)</f>
        <v>7.5</v>
      </c>
      <c r="P29" s="50">
        <f>SUM(P19:P28)</f>
        <v>0</v>
      </c>
      <c r="Q29" s="50">
        <f>SUM(Q19:Q28)</f>
        <v>0</v>
      </c>
      <c r="R29" s="50">
        <f t="shared" ref="R29:U29" si="8">SUM(R19:R28)</f>
        <v>7.5</v>
      </c>
      <c r="S29" s="50">
        <f t="shared" si="8"/>
        <v>7.5</v>
      </c>
      <c r="T29" s="50">
        <f t="shared" si="8"/>
        <v>7.5</v>
      </c>
      <c r="U29" s="50">
        <f t="shared" si="8"/>
        <v>8.5</v>
      </c>
      <c r="V29" s="50">
        <f>SUM(V19:V28)</f>
        <v>6</v>
      </c>
      <c r="W29" s="50">
        <f>SUM(W19:W28)</f>
        <v>0</v>
      </c>
      <c r="X29" s="50">
        <f>SUM(X19:X28)</f>
        <v>0</v>
      </c>
      <c r="Y29" s="50">
        <f t="shared" ref="Y29:AB29" si="9">SUM(Y19:Y28)</f>
        <v>7.5</v>
      </c>
      <c r="Z29" s="50">
        <f t="shared" si="9"/>
        <v>12</v>
      </c>
      <c r="AA29" s="50">
        <f t="shared" si="9"/>
        <v>7.5</v>
      </c>
      <c r="AB29" s="50">
        <f t="shared" si="9"/>
        <v>7.5</v>
      </c>
      <c r="AC29" s="50">
        <f>SUM(AC19:AC28)</f>
        <v>7.5</v>
      </c>
      <c r="AD29" s="50">
        <f>SUM(AD19:AD28)</f>
        <v>0</v>
      </c>
      <c r="AE29" s="50">
        <f>SUM(AE19:AE28)</f>
        <v>1</v>
      </c>
      <c r="AF29" s="50">
        <f t="shared" ref="AF29:AH29" si="10">SUM(AF19:AF28)</f>
        <v>7.5</v>
      </c>
      <c r="AG29" s="50">
        <f t="shared" si="10"/>
        <v>7.5</v>
      </c>
      <c r="AH29" s="50">
        <f t="shared" si="10"/>
        <v>7.5</v>
      </c>
      <c r="AI29" s="51">
        <f>SUM(AI19:AI28)</f>
        <v>177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4.5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7</f>
        <v>7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 t="s">
        <v>63</v>
      </c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11.5</v>
      </c>
      <c r="AJ37" s="63" t="s">
        <v>64</v>
      </c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2023-05-01T18:07:06Z</cp:lastPrinted>
  <dcterms:created xsi:type="dcterms:W3CDTF">1998-07-03T22:57:08Z</dcterms:created>
  <dcterms:modified xsi:type="dcterms:W3CDTF">2023-05-31T23:45:08Z</dcterms:modified>
</cp:coreProperties>
</file>