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3\"/>
    </mc:Choice>
  </mc:AlternateContent>
  <xr:revisionPtr revIDLastSave="0" documentId="13_ncr:1_{28CA27BB-4133-44A0-9908-EA82A2C6C5FC}" xr6:coauthVersionLast="47" xr6:coauthVersionMax="47" xr10:uidLastSave="{00000000-0000-0000-0000-000000000000}"/>
  <bookViews>
    <workbookView xWindow="1900" yWindow="1900" windowWidth="28800" windowHeight="1546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AH21" i="1"/>
  <c r="AH31" i="1" s="1"/>
  <c r="AG21" i="1"/>
  <c r="AG31" i="1" s="1"/>
  <c r="AF21" i="1"/>
  <c r="AF31" i="1" s="1"/>
  <c r="AA31" i="1"/>
  <c r="AE21" i="1"/>
  <c r="AE31" i="1" s="1"/>
  <c r="AD21" i="1"/>
  <c r="AD31" i="1" s="1"/>
  <c r="AC21" i="1"/>
  <c r="AC31" i="1" s="1"/>
  <c r="AB21" i="1"/>
  <c r="AB31" i="1" s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<sst xmlns="http://schemas.openxmlformats.org/spreadsheetml/2006/main" count="256" uniqueCount="109">
  <si>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</si>
  <si>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</si>
  <si>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</si>
  <si>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</si>
  <si>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</si>
  <si>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</si>
  <si>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</si>
  <si>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</si>
  <si>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</si>
  <si>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</si>
  <si>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</si>
  <si>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</si>
  <si>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</si>
  <si>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</si>
  <si>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</si>
  <si>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</si>
  <si>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</si>
  <si>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</si>
  <si>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</si>
  <si>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</si>
  <si>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</si>
  <si>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</si>
  <si>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</si>
  <si>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</si>
  <si>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</si>
  <si>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</si>
  <si>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</si>
  <si>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</si>
  <si>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</si>
  <si>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</si>
  <si>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</si>
  <si>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</si>
  <si>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</si>
  <si>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</si>
  <si>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</si>
  <si>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</si>
  <si>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</si>
  <si>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</si>
  <si>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</si>
  <si>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</si>
  <si>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</si>
  <si>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</si>
  <si>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</si>
  <si>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</si>
  <si>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</si>
  <si>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</si>
  <si>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</si>
  <si>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</si>
  <si>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</si>
  <si>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</si>
  <si>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</si>
  <si>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</si>
  <si>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</si>
  <si>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</si>
  <si>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</si>
  <si>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</si>
  <si>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</si>
  <si>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</si>
  <si>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</si>
  <si>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</si>
  <si>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</si>
  <si>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</si>
  <si>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</si>
  <si>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</si>
  <si>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</si>
  <si>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</si>
  <si>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</si>
  <si>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</si>
  <si>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</si>
  <si>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</si>
  <si>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</si>
  <si>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</si>
  <si>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</si>
  <si>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</si>
  <si>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</si>
  <si>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</si>
  <si>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</si>
  <si>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</si>
  <si>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</si>
  <si>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</si>
  <si>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</si>
  <si>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</si>
  <si>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</si>
  <si>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</si>
  <si>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</si>
  <si>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</si>
  <si>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</si>
  <si>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</si>
  <si>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</si>
  <si>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</si>
  <si>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</si>
  <si>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</si>
  <si>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2304</t>
  </si>
  <si>
    <t>Two Water Parcel 1 &amp; 2</t>
  </si>
  <si>
    <t>Two Waters Parcel 1 &amp; 2</t>
  </si>
  <si>
    <t>Subdivision</t>
  </si>
  <si>
    <t>2302</t>
  </si>
  <si>
    <t>Qualex Kingsway</t>
  </si>
  <si>
    <t>1901</t>
  </si>
  <si>
    <t>Darwin Maplewood</t>
  </si>
  <si>
    <t>DP</t>
  </si>
  <si>
    <t>1806</t>
  </si>
  <si>
    <t>Aragon 582 King Ed</t>
  </si>
  <si>
    <t>15 vacation days left</t>
  </si>
  <si>
    <t>June 2023</t>
  </si>
  <si>
    <t>2206</t>
  </si>
  <si>
    <t>Two Waters</t>
  </si>
  <si>
    <t>Revit work</t>
  </si>
  <si>
    <t>Power Outage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</si>
</sst>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E23" sqref="AE23"/>
    </sheetView>
  </sheetViews>
  <sheetFormatPr defaultColWidth="7.54296875" defaultRowHeight="12.5" x14ac:dyDescent="0.25"/>
  <cols>
    <col min="1" max="1" width="5.08984375" customWidth="1"/>
    <col min="2" max="2" width="17.453125" customWidth="1"/>
    <col min="3" max="3" width="8.90625" style="19" customWidth="1"/>
    <col min="4" max="34" width="3.453125" style="1" customWidth="1"/>
    <col min="35" max="35" width="5.90625" style="20" customWidth="1"/>
    <col min="36" max="36" width="40.9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104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101</v>
      </c>
      <c r="B9" s="40" t="s">
        <v>102</v>
      </c>
      <c r="C9" s="41"/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98</v>
      </c>
      <c r="B11" s="40" t="s">
        <v>99</v>
      </c>
      <c r="C11" s="41" t="s">
        <v>100</v>
      </c>
      <c r="D11" s="61">
        <v>6</v>
      </c>
      <c r="E11" s="61">
        <v>6.5</v>
      </c>
      <c r="F11" s="59" t="s">
        <v>20</v>
      </c>
      <c r="G11" s="59" t="s">
        <v>20</v>
      </c>
      <c r="H11" s="61">
        <v>7.5</v>
      </c>
      <c r="I11" s="61">
        <v>7.5</v>
      </c>
      <c r="J11" s="61">
        <v>7.5</v>
      </c>
      <c r="K11" s="61">
        <v>7.5</v>
      </c>
      <c r="L11" s="61">
        <v>7.5</v>
      </c>
      <c r="M11" s="59" t="s">
        <v>20</v>
      </c>
      <c r="N11" s="59" t="s">
        <v>20</v>
      </c>
      <c r="O11" s="61">
        <v>2</v>
      </c>
      <c r="P11" s="61">
        <v>4.5</v>
      </c>
      <c r="Q11" s="61">
        <v>7.5</v>
      </c>
      <c r="R11" s="61">
        <v>7.5</v>
      </c>
      <c r="S11" s="61">
        <v>7.5</v>
      </c>
      <c r="T11" s="59" t="s">
        <v>20</v>
      </c>
      <c r="U11" s="59" t="s">
        <v>20</v>
      </c>
      <c r="V11" s="61">
        <v>7.5</v>
      </c>
      <c r="W11" s="61">
        <v>7.5</v>
      </c>
      <c r="X11" s="61">
        <v>7.5</v>
      </c>
      <c r="Y11" s="61">
        <v>8</v>
      </c>
      <c r="Z11" s="61">
        <v>7.5</v>
      </c>
      <c r="AA11" s="59" t="s">
        <v>20</v>
      </c>
      <c r="AB11" s="59" t="s">
        <v>20</v>
      </c>
      <c r="AC11" s="61">
        <v>3</v>
      </c>
      <c r="AD11" s="61"/>
      <c r="AE11" s="61">
        <v>2</v>
      </c>
      <c r="AF11" s="61">
        <v>2</v>
      </c>
      <c r="AG11" s="61">
        <v>1</v>
      </c>
      <c r="AH11" s="59" t="s">
        <v>20</v>
      </c>
      <c r="AI11" s="60">
        <f t="shared" si="0"/>
        <v>125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5" t="s">
        <v>107</v>
      </c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>
        <v>4.5</v>
      </c>
      <c r="AD12" s="59"/>
      <c r="AE12" s="59">
        <v>1.5</v>
      </c>
      <c r="AF12" s="59">
        <v>2.5</v>
      </c>
      <c r="AG12" s="59">
        <v>2</v>
      </c>
      <c r="AH12" s="59" t="s">
        <v>20</v>
      </c>
      <c r="AI12" s="60">
        <f>SUM(D12:AH12)</f>
        <v>10.5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92</v>
      </c>
      <c r="B13" s="40" t="s">
        <v>94</v>
      </c>
      <c r="C13" s="41" t="s">
        <v>26</v>
      </c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 t="s">
        <v>95</v>
      </c>
      <c r="C14" s="45"/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92</v>
      </c>
      <c r="B15" s="40" t="s">
        <v>93</v>
      </c>
      <c r="C15" s="41" t="s">
        <v>26</v>
      </c>
      <c r="D15" s="61">
        <v>1.5</v>
      </c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59" t="s">
        <v>20</v>
      </c>
      <c r="AI15" s="60">
        <f t="shared" si="0"/>
        <v>1.5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96</v>
      </c>
      <c r="B17" s="40" t="s">
        <v>97</v>
      </c>
      <c r="C17" s="41" t="s">
        <v>26</v>
      </c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 t="s">
        <v>105</v>
      </c>
      <c r="B19" s="40" t="s">
        <v>106</v>
      </c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>
        <v>5.5</v>
      </c>
      <c r="P19" s="61">
        <v>4</v>
      </c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9.5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" si="1">SUM(D8:D20)</f>
        <v>7.5</v>
      </c>
      <c r="E21" s="62">
        <f>SUM(E8:E20)</f>
        <v>6.5</v>
      </c>
      <c r="F21" s="62">
        <f t="shared" ref="F21:K21" si="2">SUM(F8:F20)</f>
        <v>0</v>
      </c>
      <c r="G21" s="62">
        <f t="shared" si="2"/>
        <v>0</v>
      </c>
      <c r="H21" s="62">
        <f t="shared" si="2"/>
        <v>7.5</v>
      </c>
      <c r="I21" s="62">
        <f t="shared" si="2"/>
        <v>7.5</v>
      </c>
      <c r="J21" s="62">
        <f t="shared" si="2"/>
        <v>7.5</v>
      </c>
      <c r="K21" s="62">
        <f t="shared" si="2"/>
        <v>7.5</v>
      </c>
      <c r="L21" s="62">
        <f>SUM(L8:L20)</f>
        <v>7.5</v>
      </c>
      <c r="M21" s="62">
        <f t="shared" ref="M21:R21" si="3">SUM(M8:M20)</f>
        <v>0</v>
      </c>
      <c r="N21" s="62">
        <f t="shared" si="3"/>
        <v>0</v>
      </c>
      <c r="O21" s="62">
        <f t="shared" si="3"/>
        <v>7.5</v>
      </c>
      <c r="P21" s="62">
        <f t="shared" si="3"/>
        <v>8.5</v>
      </c>
      <c r="Q21" s="62">
        <f t="shared" si="3"/>
        <v>7.5</v>
      </c>
      <c r="R21" s="62">
        <f t="shared" si="3"/>
        <v>7.5</v>
      </c>
      <c r="S21" s="62">
        <f>SUM(S8:S20)</f>
        <v>7.5</v>
      </c>
      <c r="T21" s="62">
        <f t="shared" ref="T21:Y21" si="4">SUM(T8:T20)</f>
        <v>0</v>
      </c>
      <c r="U21" s="62">
        <f t="shared" si="4"/>
        <v>0</v>
      </c>
      <c r="V21" s="62">
        <f t="shared" si="4"/>
        <v>7.5</v>
      </c>
      <c r="W21" s="62">
        <f t="shared" si="4"/>
        <v>7.5</v>
      </c>
      <c r="X21" s="62">
        <f t="shared" si="4"/>
        <v>7.5</v>
      </c>
      <c r="Y21" s="62">
        <f t="shared" si="4"/>
        <v>8</v>
      </c>
      <c r="Z21" s="62">
        <f>SUM(Z8:Z20)</f>
        <v>7.5</v>
      </c>
      <c r="AA21" s="62">
        <f t="shared" ref="AA21:AF21" si="5">SUM(AA8:AA20)</f>
        <v>0</v>
      </c>
      <c r="AB21" s="62">
        <f t="shared" si="5"/>
        <v>0</v>
      </c>
      <c r="AC21" s="62">
        <f t="shared" si="5"/>
        <v>7.5</v>
      </c>
      <c r="AD21" s="62">
        <f t="shared" si="5"/>
        <v>0</v>
      </c>
      <c r="AE21" s="62">
        <f t="shared" si="5"/>
        <v>3.5</v>
      </c>
      <c r="AF21" s="62">
        <f t="shared" si="5"/>
        <v>4.5</v>
      </c>
      <c r="AG21" s="62">
        <f>SUM(AG8:AG20)</f>
        <v>3</v>
      </c>
      <c r="AH21" s="62">
        <f t="shared" ref="AH21" si="6">SUM(AH8:AH20)</f>
        <v>0</v>
      </c>
      <c r="AI21" s="60">
        <f t="shared" ref="AI21" si="7">SUM(AI8:AI20)</f>
        <v>146.5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8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>
        <v>1</v>
      </c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>
        <v>1</v>
      </c>
      <c r="AG23" s="64"/>
      <c r="AH23" s="64"/>
      <c r="AI23" s="60">
        <f t="shared" si="8"/>
        <v>2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8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8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>
        <v>7.5</v>
      </c>
      <c r="AE27" s="64">
        <v>4</v>
      </c>
      <c r="AF27" s="64">
        <v>2</v>
      </c>
      <c r="AG27" s="64"/>
      <c r="AH27" s="64"/>
      <c r="AI27" s="60">
        <f t="shared" si="8"/>
        <v>13.5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 t="s">
        <v>103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8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>
        <v>4.5</v>
      </c>
      <c r="AH30" s="64"/>
      <c r="AI30" s="60">
        <f t="shared" si="8"/>
        <v>4.5</v>
      </c>
      <c r="AJ30" s="48" t="s">
        <v>108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9">SUM(D21:D30)</f>
        <v>7.5</v>
      </c>
      <c r="E31" s="62">
        <f t="shared" si="9"/>
        <v>7.5</v>
      </c>
      <c r="F31" s="62">
        <f t="shared" si="9"/>
        <v>0</v>
      </c>
      <c r="G31" s="62">
        <f t="shared" si="9"/>
        <v>0</v>
      </c>
      <c r="H31" s="62">
        <f t="shared" si="9"/>
        <v>7.5</v>
      </c>
      <c r="I31" s="62">
        <f t="shared" si="9"/>
        <v>7.5</v>
      </c>
      <c r="J31" s="62">
        <f t="shared" si="9"/>
        <v>7.5</v>
      </c>
      <c r="K31" s="62">
        <f t="shared" si="9"/>
        <v>7.5</v>
      </c>
      <c r="L31" s="62">
        <f t="shared" si="9"/>
        <v>7.5</v>
      </c>
      <c r="M31" s="62">
        <f t="shared" si="9"/>
        <v>0</v>
      </c>
      <c r="N31" s="62">
        <f t="shared" si="9"/>
        <v>0</v>
      </c>
      <c r="O31" s="62">
        <f t="shared" si="9"/>
        <v>7.5</v>
      </c>
      <c r="P31" s="62">
        <f t="shared" si="9"/>
        <v>8.5</v>
      </c>
      <c r="Q31" s="62">
        <f t="shared" si="9"/>
        <v>7.5</v>
      </c>
      <c r="R31" s="62">
        <f t="shared" si="9"/>
        <v>7.5</v>
      </c>
      <c r="S31" s="62">
        <f t="shared" si="9"/>
        <v>7.5</v>
      </c>
      <c r="T31" s="62">
        <f t="shared" si="9"/>
        <v>0</v>
      </c>
      <c r="U31" s="62">
        <f t="shared" si="9"/>
        <v>0</v>
      </c>
      <c r="V31" s="62">
        <f t="shared" si="9"/>
        <v>7.5</v>
      </c>
      <c r="W31" s="62">
        <f t="shared" si="9"/>
        <v>7.5</v>
      </c>
      <c r="X31" s="62">
        <f t="shared" si="9"/>
        <v>7.5</v>
      </c>
      <c r="Y31" s="62">
        <f t="shared" si="9"/>
        <v>8</v>
      </c>
      <c r="Z31" s="62">
        <f t="shared" si="9"/>
        <v>7.5</v>
      </c>
      <c r="AA31" s="62">
        <f t="shared" si="9"/>
        <v>0</v>
      </c>
      <c r="AB31" s="62">
        <f t="shared" si="9"/>
        <v>0</v>
      </c>
      <c r="AC31" s="62">
        <f t="shared" si="9"/>
        <v>7.5</v>
      </c>
      <c r="AD31" s="62">
        <f t="shared" si="9"/>
        <v>7.5</v>
      </c>
      <c r="AE31" s="62">
        <f t="shared" si="9"/>
        <v>7.5</v>
      </c>
      <c r="AF31" s="62">
        <f t="shared" ref="AF31:AH31" si="10">SUM(AF21:AF30)</f>
        <v>7.5</v>
      </c>
      <c r="AG31" s="62">
        <f t="shared" si="10"/>
        <v>7.5</v>
      </c>
      <c r="AH31" s="62">
        <f t="shared" si="10"/>
        <v>0</v>
      </c>
      <c r="AI31" s="63">
        <f t="shared" ref="AI31" si="11">SUM(AI21:AI30)</f>
        <v>166.5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>
        <f>AI31-AI33</f>
        <v>1.5</v>
      </c>
      <c r="AJ35" s="73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5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>
        <f>5.5</f>
        <v>5.5</v>
      </c>
      <c r="AJ37" s="31"/>
    </row>
    <row r="38" spans="1:52" s="30" customFormat="1" ht="10.5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>
        <f>AI35+AI37</f>
        <v>7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2023-04-03T18:28:19Z</cp:lastPrinted>
  <dcterms:created xsi:type="dcterms:W3CDTF">1998-07-03T22:57:08Z</dcterms:created>
  <dcterms:modified xsi:type="dcterms:W3CDTF">2023-07-04T19:14:15Z</dcterms:modified>
</cp:coreProperties>
</file>