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DA38D089-81B8-4053-BA5B-853F26A0C60A}" xr6:coauthVersionLast="47" xr6:coauthVersionMax="47" xr10:uidLastSave="{00000000-0000-0000-0000-000000000000}"/>
  <bookViews>
    <workbookView xWindow="59040" yWindow="13425" windowWidth="22110" windowHeight="12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H29" i="1"/>
  <c r="AG29" i="1"/>
  <c r="AF29" i="1"/>
  <c r="AH19" i="1"/>
  <c r="AG19" i="1"/>
  <c r="AF19" i="1"/>
  <c r="AA29" i="1"/>
  <c r="T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<sst xmlns="http://schemas.openxmlformats.org/spreadsheetml/2006/main" count="203" uniqueCount="66">
  <si>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</si>
  <si>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</si>
  <si>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</si>
  <si>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</si>
  <si>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</si>
  <si>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</si>
  <si>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</si>
  <si>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</si>
  <si>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</si>
  <si>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</si>
  <si>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</si>
  <si>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</si>
  <si>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</si>
  <si>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</si>
  <si>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</si>
  <si>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</si>
  <si>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</si>
  <si>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</si>
  <si>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</si>
  <si>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</si>
  <si>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</si>
  <si>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</si>
  <si>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</si>
  <si>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</si>
  <si>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</si>
  <si>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</si>
  <si>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</si>
  <si>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</si>
  <si>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</si>
  <si>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</si>
  <si>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</si>
  <si>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</si>
  <si>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</si>
  <si>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</si>
  <si>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</si>
  <si>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</si>
  <si>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</si>
  <si>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</si>
  <si>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</si>
  <si>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</si>
  <si>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</si>
  <si>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</si>
  <si>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</si>
  <si>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</si>
  <si>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</si>
  <si>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</si>
  <si>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</si>
  <si>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</si>
  <si>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</si>
  <si>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</si>
  <si>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</si>
  <si>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</si>
  <si>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</si>
  <si>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</si>
  <si>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Church St</t>
  </si>
  <si>
    <t>Shop Drawings</t>
  </si>
  <si>
    <t>IT WORK &amp; Timesheet Breakdown</t>
  </si>
  <si>
    <t>Site Visits, Site Reports and Site Meetings</t>
  </si>
  <si>
    <t>RFIs</t>
  </si>
  <si>
    <t>Site Instructions</t>
  </si>
  <si>
    <t>June 2023</t>
  </si>
  <si>
    <t>Drawings for BP Applications and Revisions. See note 1 and note 2</t>
  </si>
  <si>
    <t>*Note 1 BP Work from June 1st to June 9th is for SFD Step Code forms</t>
  </si>
  <si>
    <t>Coordinating sprinklers with Pinchin</t>
  </si>
  <si>
    <t>2305 Bowser North Vancouver - Floor Plan Drawings</t>
  </si>
  <si>
    <t>*Note 2 BP Work from June 12th to June 21st is for Amenity Building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</si>
</sst>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6" zoomScaleNormal="100" zoomScaleSheetLayoutView="100" workbookViewId="0">
      <selection activeCell="O13" sqref="O13"/>
    </sheetView>
  </sheetViews>
  <sheetFormatPr defaultColWidth="7.54296875" defaultRowHeight="12.5" x14ac:dyDescent="0.25"/>
  <cols>
    <col min="1" max="1" width="5.17968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54</v>
      </c>
      <c r="C11" s="29" t="s">
        <v>33</v>
      </c>
      <c r="D11" s="41">
        <v>3.5</v>
      </c>
      <c r="E11" s="41">
        <v>7.5</v>
      </c>
      <c r="F11" s="36" t="s">
        <v>20</v>
      </c>
      <c r="G11" s="36" t="s">
        <v>20</v>
      </c>
      <c r="H11" s="41">
        <v>7.5</v>
      </c>
      <c r="I11" s="41"/>
      <c r="J11" s="41">
        <v>5</v>
      </c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>
        <v>6.5</v>
      </c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30</v>
      </c>
      <c r="AJ11" s="32" t="s">
        <v>59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41">
        <v>4</v>
      </c>
      <c r="E13" s="41"/>
      <c r="F13" s="36" t="s">
        <v>20</v>
      </c>
      <c r="G13" s="36" t="s">
        <v>20</v>
      </c>
      <c r="H13" s="41"/>
      <c r="I13" s="41">
        <v>7</v>
      </c>
      <c r="J13" s="41">
        <v>2.5</v>
      </c>
      <c r="K13" s="41">
        <v>7.5</v>
      </c>
      <c r="L13" s="41">
        <v>4.5</v>
      </c>
      <c r="M13" s="36" t="s">
        <v>20</v>
      </c>
      <c r="N13" s="36" t="s">
        <v>20</v>
      </c>
      <c r="O13" s="41">
        <v>6.5</v>
      </c>
      <c r="P13" s="41"/>
      <c r="Q13" s="41">
        <v>7.5</v>
      </c>
      <c r="R13" s="41">
        <v>7.5</v>
      </c>
      <c r="S13" s="41">
        <v>7.5</v>
      </c>
      <c r="T13" s="36" t="s">
        <v>20</v>
      </c>
      <c r="U13" s="36" t="s">
        <v>20</v>
      </c>
      <c r="V13" s="41">
        <v>4.5</v>
      </c>
      <c r="W13" s="41">
        <v>6</v>
      </c>
      <c r="X13" s="41">
        <v>7.5</v>
      </c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72.5</v>
      </c>
      <c r="AJ13" s="32" t="s">
        <v>61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54</v>
      </c>
      <c r="C15" s="29" t="s">
        <v>33</v>
      </c>
      <c r="D15" s="41"/>
      <c r="E15" s="41"/>
      <c r="F15" s="36" t="s">
        <v>20</v>
      </c>
      <c r="G15" s="36" t="s">
        <v>20</v>
      </c>
      <c r="H15" s="41"/>
      <c r="I15" s="41">
        <v>0.5</v>
      </c>
      <c r="J15" s="41"/>
      <c r="K15" s="41"/>
      <c r="L15" s="41"/>
      <c r="M15" s="36" t="s">
        <v>20</v>
      </c>
      <c r="N15" s="36" t="s">
        <v>20</v>
      </c>
      <c r="O15" s="41"/>
      <c r="P15" s="41">
        <v>11.5</v>
      </c>
      <c r="Q15" s="41"/>
      <c r="R15" s="41"/>
      <c r="S15" s="41"/>
      <c r="T15" s="36" t="s">
        <v>20</v>
      </c>
      <c r="U15" s="36" t="s">
        <v>20</v>
      </c>
      <c r="V15" s="41"/>
      <c r="W15" s="41">
        <v>1.5</v>
      </c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13.5</v>
      </c>
      <c r="AJ15" s="32" t="s">
        <v>57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 t="s">
        <v>52</v>
      </c>
      <c r="B17" s="28" t="s">
        <v>54</v>
      </c>
      <c r="C17" s="29" t="s">
        <v>33</v>
      </c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>
        <v>3</v>
      </c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3</v>
      </c>
      <c r="AJ17" s="32" t="s">
        <v>58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6.5</v>
      </c>
      <c r="P19" s="50">
        <f t="shared" si="3"/>
        <v>11.5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4.5</v>
      </c>
      <c r="W19" s="50">
        <f t="shared" si="3"/>
        <v>7.5</v>
      </c>
      <c r="X19" s="50">
        <f t="shared" si="3"/>
        <v>7.5</v>
      </c>
      <c r="Y19" s="50">
        <f t="shared" si="3"/>
        <v>6.5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119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>
        <v>1</v>
      </c>
      <c r="P21" s="55"/>
      <c r="Q21" s="55"/>
      <c r="R21" s="55"/>
      <c r="S21" s="55"/>
      <c r="T21" s="55"/>
      <c r="U21" s="55"/>
      <c r="V21" s="55"/>
      <c r="W21" s="55"/>
      <c r="X21" s="55"/>
      <c r="Y21" s="55">
        <v>1</v>
      </c>
      <c r="Z21" s="55"/>
      <c r="AA21" s="55"/>
      <c r="AB21" s="55"/>
      <c r="AC21" s="55"/>
      <c r="AD21" s="55"/>
      <c r="AE21" s="55">
        <v>1.5</v>
      </c>
      <c r="AF21" s="55"/>
      <c r="AG21" s="55"/>
      <c r="AH21" s="55"/>
      <c r="AI21" s="37">
        <f t="shared" si="5"/>
        <v>3.5</v>
      </c>
      <c r="AJ21" s="56" t="s">
        <v>56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>
        <v>7.5</v>
      </c>
      <c r="AD26" s="55">
        <v>7.5</v>
      </c>
      <c r="AE26" s="55">
        <v>7.5</v>
      </c>
      <c r="AF26" s="55">
        <v>7.5</v>
      </c>
      <c r="AG26" s="55">
        <v>7.5</v>
      </c>
      <c r="AH26" s="55"/>
      <c r="AI26" s="37">
        <f t="shared" si="5"/>
        <v>37.5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>
        <v>3</v>
      </c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3</v>
      </c>
      <c r="AJ27" s="52" t="s">
        <v>63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>
        <v>8.5</v>
      </c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8.5</v>
      </c>
      <c r="AJ28" s="52" t="s">
        <v>64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7">SUM(H19:H28)</f>
        <v>7.5</v>
      </c>
      <c r="I29" s="50">
        <f t="shared" si="7"/>
        <v>7.5</v>
      </c>
      <c r="J29" s="50">
        <f t="shared" si="7"/>
        <v>7.5</v>
      </c>
      <c r="K29" s="50">
        <f t="shared" si="7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8">SUM(O19:O28)</f>
        <v>7.5</v>
      </c>
      <c r="P29" s="50">
        <f t="shared" si="8"/>
        <v>11.5</v>
      </c>
      <c r="Q29" s="50">
        <f t="shared" si="8"/>
        <v>7.5</v>
      </c>
      <c r="R29" s="50">
        <f t="shared" si="8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7.5</v>
      </c>
      <c r="W29" s="50">
        <f t="shared" si="9"/>
        <v>7.5</v>
      </c>
      <c r="X29" s="50">
        <f t="shared" si="9"/>
        <v>7.5</v>
      </c>
      <c r="Y29" s="50">
        <f t="shared" si="9"/>
        <v>7.5</v>
      </c>
      <c r="Z29" s="50">
        <f>SUM(Z19:Z28)</f>
        <v>8.5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9</v>
      </c>
      <c r="AF29" s="50">
        <f t="shared" si="10"/>
        <v>7.5</v>
      </c>
      <c r="AG29" s="50">
        <f>SUM(AG19:AG28)</f>
        <v>7.5</v>
      </c>
      <c r="AH29" s="50">
        <f>SUM(AH19:AH28)</f>
        <v>0</v>
      </c>
      <c r="AI29" s="51">
        <f>SUM(AI19:AI28)</f>
        <v>171.5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6.5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11.5</f>
        <v>11.5</v>
      </c>
      <c r="AJ35" s="63" t="s">
        <v>62</v>
      </c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 t="s">
        <v>65</v>
      </c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18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2023-05-01T18:07:06Z</cp:lastPrinted>
  <dcterms:created xsi:type="dcterms:W3CDTF">1998-07-03T22:57:08Z</dcterms:created>
  <dcterms:modified xsi:type="dcterms:W3CDTF">2023-09-22T20:58:57Z</dcterms:modified>
</cp:coreProperties>
</file>