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3\"/>
    </mc:Choice>
  </mc:AlternateContent>
  <xr:revisionPtr revIDLastSave="0" documentId="13_ncr:1_{7D6084BA-AD10-44C8-A103-445C22EC5368}" xr6:coauthVersionLast="47" xr6:coauthVersionMax="47" xr10:uidLastSave="{00000000-0000-0000-0000-000000000000}"/>
  <bookViews>
    <workbookView xWindow="564" yWindow="600" windowWidth="22476" windowHeight="1236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F22" i="1"/>
  <c r="AH21" i="1"/>
  <c r="AH31" i="1" s="1"/>
  <c r="AG21" i="1"/>
  <c r="AG31" i="1" s="1"/>
  <c r="AF21" i="1"/>
  <c r="AF31" i="1" s="1"/>
  <c r="Z31" i="1"/>
  <c r="R31" i="1"/>
  <c r="Q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<sst xmlns="http://schemas.openxmlformats.org/spreadsheetml/2006/main" count="267" uniqueCount="108">
  <si>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</si>
  <si>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</si>
  <si>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</si>
  <si>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</si>
  <si>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</si>
  <si>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</si>
  <si>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</si>
  <si>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</si>
  <si>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</si>
  <si>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</si>
  <si>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</si>
  <si>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</si>
  <si>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</si>
  <si>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</si>
  <si>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</si>
  <si>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</si>
  <si>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</si>
  <si>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</si>
  <si>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</si>
  <si>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</si>
  <si>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</si>
  <si>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</si>
  <si>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</si>
  <si>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</si>
  <si>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</si>
  <si>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</si>
  <si>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</si>
  <si>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</si>
  <si>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</si>
  <si>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</si>
  <si>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</si>
  <si>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</si>
  <si>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</si>
  <si>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</si>
  <si>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</si>
  <si>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</si>
  <si>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</si>
  <si>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</si>
  <si>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</si>
  <si>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</si>
  <si>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</si>
  <si>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</si>
  <si>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</si>
  <si>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</si>
  <si>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</si>
  <si>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</si>
  <si>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</si>
  <si>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</si>
  <si>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</si>
  <si>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</si>
  <si>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</si>
  <si>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</si>
  <si>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</si>
  <si>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</si>
  <si>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</si>
  <si>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</si>
  <si>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</si>
  <si>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</si>
  <si>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</si>
  <si>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</si>
  <si>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</si>
  <si>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</si>
  <si>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</si>
  <si>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</si>
  <si>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</si>
  <si>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</si>
  <si>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</si>
  <si>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</si>
  <si>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</si>
  <si>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</si>
  <si>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</si>
  <si>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</si>
  <si>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</si>
  <si>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</si>
  <si>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</si>
  <si>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</si>
  <si>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</si>
  <si>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</si>
  <si>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</si>
  <si>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</si>
  <si>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</si>
  <si>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</si>
  <si>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</si>
  <si>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</si>
  <si>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</si>
  <si>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</si>
  <si>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</si>
  <si>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</si>
  <si>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</si>
  <si>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</si>
  <si>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</si>
  <si>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</si>
  <si>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2304</t>
  </si>
  <si>
    <t>Two Water Parcel 1 &amp; 2</t>
  </si>
  <si>
    <t>Two Waters Parcel 1 &amp; 2</t>
  </si>
  <si>
    <t>Subdivision</t>
  </si>
  <si>
    <t>2302</t>
  </si>
  <si>
    <t>Qualex Kingsway</t>
  </si>
  <si>
    <t>1901</t>
  </si>
  <si>
    <t>Darwin Maplewood</t>
  </si>
  <si>
    <t>DP</t>
  </si>
  <si>
    <t>1806</t>
  </si>
  <si>
    <t>Aragon 582 King Ed</t>
  </si>
  <si>
    <t>2206</t>
  </si>
  <si>
    <t>Two Waters</t>
  </si>
  <si>
    <t>Revit work</t>
  </si>
  <si>
    <t>July 2023</t>
  </si>
  <si>
    <t>11 vacation days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</si>
</sst>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9" zoomScaleNormal="115" zoomScaleSheetLayoutView="100" workbookViewId="0">
      <selection activeCell="AJ33" sqref="AJ33"/>
    </sheetView>
  </sheetViews>
  <sheetFormatPr defaultColWidth="7.5546875" defaultRowHeight="13.2" x14ac:dyDescent="0.25"/>
  <cols>
    <col min="1" max="1" width="5.109375" customWidth="1"/>
    <col min="2" max="2" width="17.44140625" customWidth="1"/>
    <col min="3" max="3" width="8.8867187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106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101</v>
      </c>
      <c r="B9" s="40" t="s">
        <v>102</v>
      </c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98</v>
      </c>
      <c r="B11" s="40" t="s">
        <v>99</v>
      </c>
      <c r="C11" s="41" t="s">
        <v>100</v>
      </c>
      <c r="D11" s="59" t="s">
        <v>20</v>
      </c>
      <c r="E11" s="59" t="s">
        <v>20</v>
      </c>
      <c r="F11" s="61"/>
      <c r="G11" s="61"/>
      <c r="H11" s="61">
        <v>2</v>
      </c>
      <c r="I11" s="61"/>
      <c r="J11" s="61"/>
      <c r="K11" s="59" t="s">
        <v>20</v>
      </c>
      <c r="L11" s="59" t="s">
        <v>20</v>
      </c>
      <c r="M11" s="61"/>
      <c r="N11" s="61">
        <v>1</v>
      </c>
      <c r="O11" s="61">
        <v>4</v>
      </c>
      <c r="P11" s="61">
        <v>3.5</v>
      </c>
      <c r="Q11" s="61"/>
      <c r="R11" s="59" t="s">
        <v>20</v>
      </c>
      <c r="S11" s="59" t="s">
        <v>20</v>
      </c>
      <c r="T11" s="61">
        <v>7.5</v>
      </c>
      <c r="U11" s="61">
        <v>4</v>
      </c>
      <c r="V11" s="61">
        <v>3</v>
      </c>
      <c r="W11" s="61">
        <v>3.5</v>
      </c>
      <c r="X11" s="61">
        <v>1</v>
      </c>
      <c r="Y11" s="59">
        <v>1</v>
      </c>
      <c r="Z11" s="59" t="s">
        <v>20</v>
      </c>
      <c r="AA11" s="61">
        <v>7.5</v>
      </c>
      <c r="AB11" s="61">
        <v>3</v>
      </c>
      <c r="AC11" s="61">
        <v>7.5</v>
      </c>
      <c r="AD11" s="61">
        <v>0.5</v>
      </c>
      <c r="AE11" s="61"/>
      <c r="AF11" s="59" t="s">
        <v>20</v>
      </c>
      <c r="AG11" s="59" t="s">
        <v>20</v>
      </c>
      <c r="AH11" s="61">
        <v>3.5</v>
      </c>
      <c r="AI11" s="60">
        <f t="shared" si="0"/>
        <v>52.5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5" t="s">
        <v>105</v>
      </c>
      <c r="D12" s="59" t="s">
        <v>20</v>
      </c>
      <c r="E12" s="59" t="s">
        <v>20</v>
      </c>
      <c r="F12" s="59"/>
      <c r="G12" s="59">
        <v>7.5</v>
      </c>
      <c r="H12" s="59">
        <v>5</v>
      </c>
      <c r="I12" s="59">
        <v>7.5</v>
      </c>
      <c r="J12" s="59">
        <v>4</v>
      </c>
      <c r="K12" s="59">
        <v>2</v>
      </c>
      <c r="L12" s="59" t="s">
        <v>20</v>
      </c>
      <c r="M12" s="59">
        <v>7.5</v>
      </c>
      <c r="N12" s="59">
        <v>6.5</v>
      </c>
      <c r="O12" s="59">
        <v>4</v>
      </c>
      <c r="P12" s="59">
        <v>4</v>
      </c>
      <c r="Q12" s="59"/>
      <c r="R12" s="59" t="s">
        <v>20</v>
      </c>
      <c r="S12" s="59" t="s">
        <v>20</v>
      </c>
      <c r="T12" s="59"/>
      <c r="U12" s="59">
        <v>3</v>
      </c>
      <c r="V12" s="59">
        <v>2</v>
      </c>
      <c r="W12" s="59">
        <v>3.5</v>
      </c>
      <c r="X12" s="59">
        <v>1</v>
      </c>
      <c r="Y12" s="59" t="s">
        <v>20</v>
      </c>
      <c r="Z12" s="59" t="s">
        <v>20</v>
      </c>
      <c r="AA12" s="59"/>
      <c r="AB12" s="59">
        <v>4</v>
      </c>
      <c r="AC12" s="59"/>
      <c r="AD12" s="59"/>
      <c r="AE12" s="59"/>
      <c r="AF12" s="59" t="s">
        <v>20</v>
      </c>
      <c r="AG12" s="59" t="s">
        <v>20</v>
      </c>
      <c r="AH12" s="59">
        <v>4</v>
      </c>
      <c r="AI12" s="60">
        <f>SUM(D12:AH12)</f>
        <v>65.5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92</v>
      </c>
      <c r="B13" s="40" t="s">
        <v>94</v>
      </c>
      <c r="C13" s="41" t="s">
        <v>26</v>
      </c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 t="s">
        <v>95</v>
      </c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92</v>
      </c>
      <c r="B15" s="40" t="s">
        <v>93</v>
      </c>
      <c r="C15" s="41" t="s">
        <v>26</v>
      </c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96</v>
      </c>
      <c r="B17" s="40" t="s">
        <v>97</v>
      </c>
      <c r="C17" s="41" t="s">
        <v>26</v>
      </c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 t="s">
        <v>103</v>
      </c>
      <c r="B19" s="40" t="s">
        <v>104</v>
      </c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I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7.5</v>
      </c>
      <c r="H21" s="62">
        <f t="shared" si="1"/>
        <v>7</v>
      </c>
      <c r="I21" s="62">
        <f t="shared" si="1"/>
        <v>7.5</v>
      </c>
      <c r="J21" s="62">
        <f>SUM(J8:J20)</f>
        <v>4</v>
      </c>
      <c r="K21" s="62">
        <f t="shared" ref="K21:P21" si="2">SUM(K8:K20)</f>
        <v>2</v>
      </c>
      <c r="L21" s="62">
        <f t="shared" si="2"/>
        <v>0</v>
      </c>
      <c r="M21" s="62">
        <f t="shared" si="2"/>
        <v>7.5</v>
      </c>
      <c r="N21" s="62">
        <f t="shared" si="2"/>
        <v>7.5</v>
      </c>
      <c r="O21" s="62">
        <f t="shared" si="2"/>
        <v>8</v>
      </c>
      <c r="P21" s="62">
        <f t="shared" si="2"/>
        <v>7.5</v>
      </c>
      <c r="Q21" s="62">
        <f>SUM(Q8:Q20)</f>
        <v>0</v>
      </c>
      <c r="R21" s="62">
        <f t="shared" ref="R21:W21" si="3">SUM(R8:R20)</f>
        <v>0</v>
      </c>
      <c r="S21" s="62">
        <f t="shared" si="3"/>
        <v>0</v>
      </c>
      <c r="T21" s="62">
        <f t="shared" si="3"/>
        <v>7.5</v>
      </c>
      <c r="U21" s="62">
        <f t="shared" si="3"/>
        <v>7</v>
      </c>
      <c r="V21" s="62">
        <f t="shared" si="3"/>
        <v>5</v>
      </c>
      <c r="W21" s="62">
        <f t="shared" si="3"/>
        <v>7</v>
      </c>
      <c r="X21" s="62">
        <f>SUM(X8:X20)</f>
        <v>2</v>
      </c>
      <c r="Y21" s="62">
        <f t="shared" ref="Y21:AD21" si="4">SUM(Y8:Y20)</f>
        <v>1</v>
      </c>
      <c r="Z21" s="62">
        <f t="shared" si="4"/>
        <v>0</v>
      </c>
      <c r="AA21" s="62">
        <f t="shared" si="4"/>
        <v>7.5</v>
      </c>
      <c r="AB21" s="62">
        <f t="shared" si="4"/>
        <v>7</v>
      </c>
      <c r="AC21" s="62">
        <f t="shared" si="4"/>
        <v>7.5</v>
      </c>
      <c r="AD21" s="62">
        <f t="shared" si="4"/>
        <v>0.5</v>
      </c>
      <c r="AE21" s="62">
        <f>SUM(AE8:AE20)</f>
        <v>0</v>
      </c>
      <c r="AF21" s="62">
        <f t="shared" ref="AF21:AH21" si="5">SUM(AF8:AF20)</f>
        <v>0</v>
      </c>
      <c r="AG21" s="62">
        <f t="shared" si="5"/>
        <v>0</v>
      </c>
      <c r="AH21" s="62">
        <f t="shared" si="5"/>
        <v>7.5</v>
      </c>
      <c r="AI21" s="60">
        <f t="shared" ref="AI21" si="6">SUM(AI8:AI20)</f>
        <v>118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>
        <f>7.5</f>
        <v>7.5</v>
      </c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>
        <v>7.5</v>
      </c>
      <c r="R28" s="64"/>
      <c r="S28" s="64"/>
      <c r="T28" s="64"/>
      <c r="U28" s="64"/>
      <c r="V28" s="64"/>
      <c r="W28" s="64"/>
      <c r="X28" s="64">
        <v>7.5</v>
      </c>
      <c r="Y28" s="64"/>
      <c r="Z28" s="64"/>
      <c r="AA28" s="64"/>
      <c r="AB28" s="64"/>
      <c r="AC28" s="64"/>
      <c r="AD28" s="64">
        <v>7.5</v>
      </c>
      <c r="AE28" s="64">
        <v>7.5</v>
      </c>
      <c r="AF28" s="64"/>
      <c r="AG28" s="64"/>
      <c r="AH28" s="64"/>
      <c r="AI28" s="60">
        <f>SUM(D28:AH28)</f>
        <v>30</v>
      </c>
      <c r="AJ28" s="51" t="s">
        <v>107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0</v>
      </c>
      <c r="E31" s="62">
        <f t="shared" si="8"/>
        <v>0</v>
      </c>
      <c r="F31" s="62">
        <f t="shared" si="8"/>
        <v>7.5</v>
      </c>
      <c r="G31" s="62">
        <f t="shared" si="8"/>
        <v>7.5</v>
      </c>
      <c r="H31" s="62">
        <f t="shared" si="8"/>
        <v>7</v>
      </c>
      <c r="I31" s="62">
        <f t="shared" si="8"/>
        <v>7.5</v>
      </c>
      <c r="J31" s="62">
        <f t="shared" si="8"/>
        <v>4</v>
      </c>
      <c r="K31" s="62">
        <f t="shared" si="8"/>
        <v>2</v>
      </c>
      <c r="L31" s="62">
        <f t="shared" si="8"/>
        <v>0</v>
      </c>
      <c r="M31" s="62">
        <f t="shared" si="8"/>
        <v>7.5</v>
      </c>
      <c r="N31" s="62">
        <f t="shared" si="8"/>
        <v>7.5</v>
      </c>
      <c r="O31" s="62">
        <f t="shared" si="8"/>
        <v>8</v>
      </c>
      <c r="P31" s="62">
        <f t="shared" si="8"/>
        <v>7.5</v>
      </c>
      <c r="Q31" s="62">
        <f t="shared" si="8"/>
        <v>7.5</v>
      </c>
      <c r="R31" s="62">
        <f t="shared" si="8"/>
        <v>0</v>
      </c>
      <c r="S31" s="62">
        <f t="shared" si="8"/>
        <v>0</v>
      </c>
      <c r="T31" s="62">
        <f t="shared" si="8"/>
        <v>7.5</v>
      </c>
      <c r="U31" s="62">
        <f t="shared" si="8"/>
        <v>7</v>
      </c>
      <c r="V31" s="62">
        <f t="shared" si="8"/>
        <v>5</v>
      </c>
      <c r="W31" s="62">
        <f t="shared" si="8"/>
        <v>7</v>
      </c>
      <c r="X31" s="62">
        <f t="shared" si="8"/>
        <v>9.5</v>
      </c>
      <c r="Y31" s="62">
        <f t="shared" si="8"/>
        <v>1</v>
      </c>
      <c r="Z31" s="62">
        <f t="shared" si="8"/>
        <v>0</v>
      </c>
      <c r="AA31" s="62">
        <f t="shared" si="8"/>
        <v>7.5</v>
      </c>
      <c r="AB31" s="62">
        <f t="shared" si="8"/>
        <v>7</v>
      </c>
      <c r="AC31" s="62">
        <f t="shared" si="8"/>
        <v>7.5</v>
      </c>
      <c r="AD31" s="62">
        <f t="shared" si="8"/>
        <v>8</v>
      </c>
      <c r="AE31" s="62">
        <f t="shared" si="8"/>
        <v>7.5</v>
      </c>
      <c r="AF31" s="62">
        <f t="shared" ref="AF31:AH31" si="9">SUM(AF21:AF30)</f>
        <v>0</v>
      </c>
      <c r="AG31" s="62">
        <f t="shared" si="9"/>
        <v>0</v>
      </c>
      <c r="AH31" s="62">
        <f t="shared" si="9"/>
        <v>7.5</v>
      </c>
      <c r="AI31" s="63">
        <f t="shared" ref="AI31" si="10">SUM(AI21:AI30)</f>
        <v>155.5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8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8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.199999999999999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99999999999999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>
        <f>AI31-AI33</f>
        <v>-2</v>
      </c>
      <c r="AJ35" s="73" t="s">
        <v>85</v>
      </c>
      <c r="AZ35" s="55"/>
    </row>
    <row r="36" spans="1:52" s="30" customFormat="1" ht="10.199999999999999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8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>
        <f>7</f>
        <v>7</v>
      </c>
      <c r="AJ37" s="31"/>
    </row>
    <row r="38" spans="1:52" s="30" customFormat="1" ht="10.8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8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>
        <f>AI35+AI37</f>
        <v>5</v>
      </c>
      <c r="AJ39" s="31"/>
    </row>
    <row r="40" spans="1:52" s="30" customFormat="1" ht="13.8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2023-04-03T18:28:19Z</cp:lastPrinted>
  <dcterms:created xsi:type="dcterms:W3CDTF">1998-07-03T22:57:08Z</dcterms:created>
  <dcterms:modified xsi:type="dcterms:W3CDTF">2023-09-04T19:15:41Z</dcterms:modified>
</cp:coreProperties>
</file>