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C7451F7F-1F80-4E4C-9F33-911D27DBB11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F27" i="1"/>
  <c r="AH26" i="1"/>
  <c r="AH46" i="1" s="1"/>
  <c r="AG26" i="1"/>
  <c r="AG46" i="1" s="1"/>
  <c r="AF26" i="1"/>
  <c r="AF46" i="1" s="1"/>
  <c r="AC46" i="1"/>
  <c r="AA46" i="1"/>
  <c r="Z46" i="1"/>
  <c r="Y46" i="1"/>
  <c r="S46" i="1"/>
  <c r="R46" i="1"/>
  <c r="L46" i="1"/>
  <c r="K46" i="1"/>
  <c r="J46" i="1"/>
  <c r="I46" i="1"/>
  <c r="E46" i="1"/>
  <c r="D46" i="1"/>
  <c r="AE26" i="1"/>
  <c r="AE46" i="1" s="1"/>
  <c r="AD26" i="1"/>
  <c r="AD46" i="1" s="1"/>
  <c r="AC26" i="1"/>
  <c r="AB26" i="1"/>
  <c r="AB46" i="1" s="1"/>
  <c r="AA26" i="1"/>
  <c r="Z26" i="1"/>
  <c r="Y26" i="1"/>
  <c r="X26" i="1"/>
  <c r="X46" i="1" s="1"/>
  <c r="W26" i="1"/>
  <c r="W46" i="1" s="1"/>
  <c r="V26" i="1"/>
  <c r="V46" i="1" s="1"/>
  <c r="U26" i="1"/>
  <c r="U46" i="1" s="1"/>
  <c r="T26" i="1"/>
  <c r="T46" i="1" s="1"/>
  <c r="S26" i="1"/>
  <c r="R26" i="1"/>
  <c r="Q26" i="1"/>
  <c r="Q46" i="1" s="1"/>
  <c r="P26" i="1"/>
  <c r="P46" i="1" s="1"/>
  <c r="O26" i="1"/>
  <c r="O46" i="1" s="1"/>
  <c r="N26" i="1"/>
  <c r="N46" i="1" s="1"/>
  <c r="M26" i="1"/>
  <c r="M46" i="1" s="1"/>
  <c r="L26" i="1"/>
  <c r="K26" i="1"/>
  <c r="J26" i="1"/>
  <c r="I26" i="1"/>
  <c r="H26" i="1"/>
  <c r="H46" i="1" s="1"/>
  <c r="G26" i="1"/>
  <c r="G46" i="1" s="1"/>
  <c r="F26" i="1"/>
  <c r="F46" i="1" s="1"/>
  <c r="E26" i="1"/>
  <c r="D26" i="1"/>
  <c r="AI48" i="1"/>
  <c r="AI29" i="1"/>
  <c r="AI45" i="1"/>
  <c r="AI44" i="1"/>
  <c r="AI43" i="1"/>
  <c r="AI42" i="1"/>
  <c r="AI41" i="1"/>
  <c r="AI40" i="1"/>
  <c r="AI39" i="1"/>
  <c r="AI38" i="1"/>
  <c r="AI37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<sst xmlns="http://schemas.openxmlformats.org/spreadsheetml/2006/main" count="344" uniqueCount="118">
  <si>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</si>
  <si>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</si>
  <si>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</si>
  <si>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</si>
  <si>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</si>
  <si>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</si>
  <si>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</si>
  <si>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</si>
  <si>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</si>
  <si>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</si>
  <si>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</si>
  <si>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</si>
  <si>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</si>
  <si>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</si>
  <si>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</si>
  <si>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</si>
  <si>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</si>
  <si>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</si>
  <si>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</si>
  <si>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</si>
  <si>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</si>
  <si>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</si>
  <si>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</si>
  <si>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</si>
  <si>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</si>
  <si>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</si>
  <si>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</si>
  <si>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</si>
  <si>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</si>
  <si>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</si>
  <si>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</si>
  <si>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</si>
  <si>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</si>
  <si>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</si>
  <si>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</si>
  <si>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</si>
  <si>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</si>
  <si>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</si>
  <si>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</si>
  <si>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</si>
  <si>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</si>
  <si>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</si>
  <si>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</si>
  <si>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</si>
  <si>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</si>
  <si>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</si>
  <si>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</si>
  <si>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</si>
  <si>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</si>
  <si>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</si>
  <si>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</si>
  <si>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</si>
  <si>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</si>
  <si>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</si>
  <si>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Correspondence &amp; DP Resubmission &amp; Contract</t>
  </si>
  <si>
    <t>Correspondence &amp; Occupancy</t>
  </si>
  <si>
    <t>IT Coordination/Computer Mgmnt/FTP</t>
  </si>
  <si>
    <t>Website/Intranet Updates/New Format</t>
  </si>
  <si>
    <t>Contracts &amp; Correspondence</t>
  </si>
  <si>
    <t>Corp. Stationary/Signage/Brochure</t>
  </si>
  <si>
    <t>Protocols, Supplies, Office Set-up, Signage &amp; Connection Issues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</si>
  <si>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</si>
  <si>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</si>
  <si>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</si>
  <si>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</si>
  <si>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</si>
  <si>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</si>
  <si>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</si>
  <si>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</si>
  <si>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</si>
  <si>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</si>
  <si>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</si>
  <si>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Other</t>
  </si>
  <si>
    <t>2201</t>
  </si>
  <si>
    <t>Emery Phase 4</t>
  </si>
  <si>
    <t>2012</t>
  </si>
  <si>
    <t>Sprice Street</t>
  </si>
  <si>
    <t>Correspondence &amp; Rezoning Response Lt</t>
  </si>
  <si>
    <t>1714</t>
  </si>
  <si>
    <t>Hamilton</t>
  </si>
  <si>
    <t>2206</t>
  </si>
  <si>
    <t>Aragon Two Waters</t>
  </si>
  <si>
    <t>Project Set-up &amp; Contract &amp; Corresp. &amp; Presentation Materials</t>
  </si>
  <si>
    <t>Correspondence &amp; Monthly Conf Letters</t>
  </si>
  <si>
    <t>1904</t>
  </si>
  <si>
    <t>Regan</t>
  </si>
  <si>
    <t>2209</t>
  </si>
  <si>
    <t>Church Road</t>
  </si>
  <si>
    <t>1704</t>
  </si>
  <si>
    <t>NSID - Statlew</t>
  </si>
  <si>
    <t>1901</t>
  </si>
  <si>
    <t>Maplewoods</t>
  </si>
  <si>
    <t>Covid</t>
  </si>
  <si>
    <t xml:space="preserve">2205 </t>
  </si>
  <si>
    <t>SFU Lot 36 &amp; 37</t>
  </si>
  <si>
    <t>2017</t>
  </si>
  <si>
    <t>Emery Phase 3</t>
  </si>
  <si>
    <t>Contracts &amp; Correspondence &amp; BP Submission</t>
  </si>
  <si>
    <t>2302</t>
  </si>
  <si>
    <t>Qualex Kingsway</t>
  </si>
  <si>
    <t>2013</t>
  </si>
  <si>
    <t>Harrison &amp; Kemsley</t>
  </si>
  <si>
    <t>Project Set-up &amp; Contract &amp; Corresp.</t>
  </si>
  <si>
    <t>1508</t>
  </si>
  <si>
    <t>Courtenay</t>
  </si>
  <si>
    <t>Correspondence &amp; Conf Lt &amp; Contract</t>
  </si>
  <si>
    <t>Artesia</t>
  </si>
  <si>
    <t>Admin Meeting</t>
  </si>
  <si>
    <t>Negative balance flextime - 8.0 hrs written off 05/31/23</t>
  </si>
  <si>
    <t>1709</t>
  </si>
  <si>
    <t>Port Royal 6B</t>
  </si>
  <si>
    <t>Occupancy</t>
  </si>
  <si>
    <t>July 2023</t>
  </si>
  <si>
    <t>Anthem Corporate Brochure</t>
  </si>
  <si>
    <t>Iron Mountain</t>
  </si>
  <si>
    <t>2307</t>
  </si>
  <si>
    <t>Mosaic 202B Langley</t>
  </si>
  <si>
    <t>Project Set-up &amp;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</si>
</sst>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0" zoomScaleNormal="100" zoomScaleSheetLayoutView="100" workbookViewId="0">
      <selection activeCell="AJ36" sqref="AJ36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45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109</v>
      </c>
      <c r="B8" s="45" t="s">
        <v>110</v>
      </c>
      <c r="C8" s="46" t="s">
        <v>45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/>
      <c r="V8" s="56"/>
      <c r="W8" s="56"/>
      <c r="X8" s="56"/>
      <c r="Y8" s="56" t="s">
        <v>19</v>
      </c>
      <c r="Z8" s="56" t="s">
        <v>19</v>
      </c>
      <c r="AA8" s="56"/>
      <c r="AB8" s="56"/>
      <c r="AC8" s="56"/>
      <c r="AD8" s="56"/>
      <c r="AE8" s="56"/>
      <c r="AF8" s="56" t="s">
        <v>19</v>
      </c>
      <c r="AG8" s="56" t="s">
        <v>19</v>
      </c>
      <c r="AH8" s="56"/>
      <c r="AI8" s="57">
        <f t="shared" ref="AI8:AI25" si="0">SUM(D8:AH8)</f>
        <v>0</v>
      </c>
      <c r="AJ8" s="47" t="s">
        <v>111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94</v>
      </c>
      <c r="C9" s="41" t="s">
        <v>45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97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73</v>
      </c>
      <c r="B10" s="45" t="s">
        <v>74</v>
      </c>
      <c r="C10" s="46" t="s">
        <v>45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52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88</v>
      </c>
      <c r="B11" s="40" t="s">
        <v>89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/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</v>
      </c>
      <c r="AJ11" s="44" t="s">
        <v>54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45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/>
      <c r="AI12" s="57">
        <f t="shared" si="0"/>
        <v>0</v>
      </c>
      <c r="AJ12" s="47" t="s">
        <v>77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103</v>
      </c>
      <c r="B13" s="40" t="s">
        <v>104</v>
      </c>
      <c r="C13" s="41" t="s">
        <v>45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/>
      <c r="AI13" s="57">
        <f t="shared" si="0"/>
        <v>0</v>
      </c>
      <c r="AJ13" s="44" t="s">
        <v>55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98</v>
      </c>
      <c r="B14" s="45" t="s">
        <v>99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102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69</v>
      </c>
      <c r="B15" s="40" t="s">
        <v>70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/>
      <c r="R15" s="56" t="s">
        <v>19</v>
      </c>
      <c r="S15" s="56" t="s">
        <v>19</v>
      </c>
      <c r="T15" s="58">
        <v>0.5</v>
      </c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 t="s">
        <v>45</v>
      </c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63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66</v>
      </c>
      <c r="B16" s="45" t="s">
        <v>67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68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90</v>
      </c>
      <c r="B17" s="40" t="s">
        <v>91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105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100</v>
      </c>
      <c r="B18" s="45" t="s">
        <v>101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/>
      <c r="AI18" s="57">
        <f t="shared" si="0"/>
        <v>0</v>
      </c>
      <c r="AJ18" s="47" t="s">
        <v>97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95</v>
      </c>
      <c r="B19" s="40" t="s">
        <v>96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/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</v>
      </c>
      <c r="AJ19" s="44" t="s">
        <v>63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115</v>
      </c>
      <c r="B20" s="45" t="s">
        <v>116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>
        <v>1</v>
      </c>
      <c r="V20" s="56"/>
      <c r="W20" s="56"/>
      <c r="X20" s="56"/>
      <c r="Y20" s="56" t="s">
        <v>19</v>
      </c>
      <c r="Z20" s="56" t="s">
        <v>19</v>
      </c>
      <c r="AA20" s="56"/>
      <c r="AB20" s="56">
        <v>1</v>
      </c>
      <c r="AC20" s="56" t="s">
        <v>45</v>
      </c>
      <c r="AD20" s="56"/>
      <c r="AE20" s="56"/>
      <c r="AF20" s="56" t="s">
        <v>19</v>
      </c>
      <c r="AG20" s="56" t="s">
        <v>19</v>
      </c>
      <c r="AH20" s="56"/>
      <c r="AI20" s="57">
        <f t="shared" si="0"/>
        <v>2</v>
      </c>
      <c r="AJ20" s="47" t="s">
        <v>117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84</v>
      </c>
      <c r="B21" s="40" t="s">
        <v>85</v>
      </c>
      <c r="C21" s="41"/>
      <c r="D21" s="56" t="s">
        <v>19</v>
      </c>
      <c r="E21" s="56" t="s">
        <v>19</v>
      </c>
      <c r="F21" s="58"/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>
        <v>0.5</v>
      </c>
      <c r="AI21" s="57">
        <f t="shared" si="0"/>
        <v>0.5</v>
      </c>
      <c r="AJ21" s="44" t="s">
        <v>58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66</v>
      </c>
      <c r="B22" s="45" t="s">
        <v>106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>
        <v>0.5</v>
      </c>
      <c r="R22" s="56" t="s">
        <v>19</v>
      </c>
      <c r="S22" s="56" t="s">
        <v>19</v>
      </c>
      <c r="T22" s="56"/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0.5</v>
      </c>
      <c r="AJ22" s="47" t="s">
        <v>52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80</v>
      </c>
      <c r="B23" s="76" t="s">
        <v>81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82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78</v>
      </c>
      <c r="B24" s="45" t="s">
        <v>79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/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>
        <v>0.5</v>
      </c>
      <c r="AI24" s="57">
        <f t="shared" si="0"/>
        <v>0.5</v>
      </c>
      <c r="AJ24" s="47" t="s">
        <v>83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86</v>
      </c>
      <c r="B25" s="40" t="s">
        <v>87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0</v>
      </c>
      <c r="Q26" s="59">
        <f t="shared" si="1"/>
        <v>0.5</v>
      </c>
      <c r="R26" s="59">
        <f t="shared" si="1"/>
        <v>0</v>
      </c>
      <c r="S26" s="59">
        <f t="shared" si="1"/>
        <v>0</v>
      </c>
      <c r="T26" s="59">
        <f t="shared" si="1"/>
        <v>0.5</v>
      </c>
      <c r="U26" s="59">
        <f t="shared" si="1"/>
        <v>1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1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1</v>
      </c>
      <c r="AI26" s="60">
        <f t="shared" ref="AI26" si="3">SUM(AI8:AI25)</f>
        <v>4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>
        <f>7.5</f>
        <v>7.5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/>
      <c r="G28" s="61"/>
      <c r="H28" s="61">
        <v>2</v>
      </c>
      <c r="I28" s="61"/>
      <c r="J28" s="61"/>
      <c r="K28" s="61"/>
      <c r="L28" s="61"/>
      <c r="M28" s="61"/>
      <c r="N28" s="61"/>
      <c r="O28" s="61">
        <v>1.5</v>
      </c>
      <c r="P28" s="61">
        <v>2</v>
      </c>
      <c r="Q28" s="61">
        <v>2</v>
      </c>
      <c r="R28" s="61"/>
      <c r="S28" s="61"/>
      <c r="T28" s="61"/>
      <c r="U28" s="61" t="s">
        <v>45</v>
      </c>
      <c r="V28" s="61">
        <v>2</v>
      </c>
      <c r="W28" s="61"/>
      <c r="X28" s="61">
        <v>2</v>
      </c>
      <c r="Y28" s="61"/>
      <c r="Z28" s="61"/>
      <c r="AA28" s="61"/>
      <c r="AB28" s="61"/>
      <c r="AC28" s="61">
        <v>1</v>
      </c>
      <c r="AD28" s="61"/>
      <c r="AE28" s="61">
        <v>6</v>
      </c>
      <c r="AF28" s="61"/>
      <c r="AG28" s="61"/>
      <c r="AH28" s="61">
        <v>2</v>
      </c>
      <c r="AI28" s="57">
        <f t="shared" si="4"/>
        <v>20.5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92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60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72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>
        <v>5</v>
      </c>
      <c r="Q30" s="61">
        <v>1.5</v>
      </c>
      <c r="R30" s="61"/>
      <c r="S30" s="61"/>
      <c r="T30" s="61">
        <v>0.5</v>
      </c>
      <c r="U30" s="61">
        <v>0.5</v>
      </c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7.5</v>
      </c>
      <c r="AJ30" s="48" t="s">
        <v>113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107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>
        <v>1</v>
      </c>
      <c r="R31" s="61"/>
      <c r="S31" s="61"/>
      <c r="T31" s="61">
        <v>0.5</v>
      </c>
      <c r="U31" s="61">
        <v>2.5</v>
      </c>
      <c r="V31" s="61">
        <v>0.5</v>
      </c>
      <c r="W31" s="61">
        <v>0.5</v>
      </c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5</v>
      </c>
      <c r="AJ31" s="51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>
        <v>3</v>
      </c>
      <c r="I32" s="61" t="s">
        <v>45</v>
      </c>
      <c r="J32" s="61" t="s">
        <v>45</v>
      </c>
      <c r="K32" s="61"/>
      <c r="L32" s="61"/>
      <c r="M32" s="61">
        <v>3</v>
      </c>
      <c r="N32" s="61">
        <v>4</v>
      </c>
      <c r="O32" s="61">
        <v>3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13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>
        <v>7.5</v>
      </c>
      <c r="H33" s="61"/>
      <c r="I33" s="61">
        <v>7.5</v>
      </c>
      <c r="J33" s="61">
        <v>7.5</v>
      </c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22.5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64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>
        <v>0.5</v>
      </c>
      <c r="O34" s="61"/>
      <c r="P34" s="61"/>
      <c r="Q34" s="61">
        <v>1</v>
      </c>
      <c r="R34" s="61"/>
      <c r="S34" s="61"/>
      <c r="T34" s="61"/>
      <c r="U34" s="61"/>
      <c r="V34" s="61"/>
      <c r="W34" s="61">
        <v>0.5</v>
      </c>
      <c r="X34" s="61"/>
      <c r="Y34" s="61"/>
      <c r="Z34" s="61"/>
      <c r="AA34" s="61">
        <v>0.5</v>
      </c>
      <c r="AB34" s="61"/>
      <c r="AC34" s="61"/>
      <c r="AD34" s="61"/>
      <c r="AE34" s="61">
        <v>0.5</v>
      </c>
      <c r="AF34" s="61"/>
      <c r="AG34" s="61"/>
      <c r="AH34" s="61"/>
      <c r="AI34" s="57">
        <f t="shared" si="4"/>
        <v>3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61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>
        <v>1</v>
      </c>
      <c r="Q35" s="61">
        <v>1</v>
      </c>
      <c r="R35" s="61"/>
      <c r="S35" s="61"/>
      <c r="T35" s="61">
        <v>2.5</v>
      </c>
      <c r="U35" s="61">
        <v>1</v>
      </c>
      <c r="V35" s="61">
        <v>0.5</v>
      </c>
      <c r="W35" s="61">
        <v>0.5</v>
      </c>
      <c r="X35" s="61">
        <v>0.5</v>
      </c>
      <c r="Y35" s="61"/>
      <c r="Z35" s="61"/>
      <c r="AA35" s="61">
        <v>0.5</v>
      </c>
      <c r="AB35" s="61">
        <v>0.5</v>
      </c>
      <c r="AC35" s="61"/>
      <c r="AD35" s="61"/>
      <c r="AE35" s="61">
        <v>0.5</v>
      </c>
      <c r="AF35" s="61"/>
      <c r="AG35" s="61"/>
      <c r="AH35" s="61">
        <v>1</v>
      </c>
      <c r="AI35" s="57">
        <f t="shared" ref="AI35:AI40" si="5">SUM(D35:AH35)</f>
        <v>9.5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>
        <v>0.5</v>
      </c>
      <c r="I36" s="61"/>
      <c r="J36" s="61"/>
      <c r="K36" s="61"/>
      <c r="L36" s="61"/>
      <c r="M36" s="61">
        <v>1</v>
      </c>
      <c r="N36" s="61"/>
      <c r="O36" s="61">
        <v>1</v>
      </c>
      <c r="P36" s="61"/>
      <c r="Q36" s="61"/>
      <c r="R36" s="61"/>
      <c r="S36" s="61"/>
      <c r="T36" s="61">
        <v>0.5</v>
      </c>
      <c r="U36" s="61"/>
      <c r="V36" s="61"/>
      <c r="W36" s="61">
        <v>1</v>
      </c>
      <c r="X36" s="61">
        <v>0.5</v>
      </c>
      <c r="Y36" s="61"/>
      <c r="Z36" s="61"/>
      <c r="AA36" s="61">
        <v>0.5</v>
      </c>
      <c r="AB36" s="61">
        <v>1</v>
      </c>
      <c r="AC36" s="61">
        <v>0.5</v>
      </c>
      <c r="AD36" s="61">
        <v>0.5</v>
      </c>
      <c r="AE36" s="61">
        <v>0.5</v>
      </c>
      <c r="AF36" s="61"/>
      <c r="AG36" s="61"/>
      <c r="AH36" s="61">
        <v>0.5</v>
      </c>
      <c r="AI36" s="57">
        <f t="shared" si="5"/>
        <v>8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53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>
        <v>1.5</v>
      </c>
      <c r="N37" s="61"/>
      <c r="O37" s="61">
        <v>0.5</v>
      </c>
      <c r="P37" s="61"/>
      <c r="Q37" s="61"/>
      <c r="R37" s="61"/>
      <c r="S37" s="61"/>
      <c r="T37" s="61"/>
      <c r="U37" s="61"/>
      <c r="V37" s="61"/>
      <c r="W37" s="61">
        <v>0.5</v>
      </c>
      <c r="X37" s="61">
        <v>1</v>
      </c>
      <c r="Y37" s="61"/>
      <c r="Z37" s="61"/>
      <c r="AA37" s="61">
        <v>0.5</v>
      </c>
      <c r="AB37" s="61">
        <v>0.5</v>
      </c>
      <c r="AC37" s="61"/>
      <c r="AD37" s="61"/>
      <c r="AE37" s="61"/>
      <c r="AF37" s="61"/>
      <c r="AG37" s="61"/>
      <c r="AH37" s="61">
        <v>0.5</v>
      </c>
      <c r="AI37" s="57">
        <f t="shared" si="5"/>
        <v>5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56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>
        <v>0.5</v>
      </c>
      <c r="P38" s="61"/>
      <c r="Q38" s="61">
        <v>0.5</v>
      </c>
      <c r="R38" s="61"/>
      <c r="S38" s="61"/>
      <c r="T38" s="61"/>
      <c r="U38" s="61"/>
      <c r="V38" s="61">
        <v>1</v>
      </c>
      <c r="W38" s="61">
        <v>0.5</v>
      </c>
      <c r="X38" s="61"/>
      <c r="Y38" s="61"/>
      <c r="Z38" s="61"/>
      <c r="AA38" s="61"/>
      <c r="AB38" s="61">
        <v>0.5</v>
      </c>
      <c r="AC38" s="61">
        <v>0.5</v>
      </c>
      <c r="AD38" s="61">
        <v>0.5</v>
      </c>
      <c r="AE38" s="61"/>
      <c r="AF38" s="61"/>
      <c r="AG38" s="61"/>
      <c r="AH38" s="61"/>
      <c r="AI38" s="57">
        <f t="shared" si="5"/>
        <v>4</v>
      </c>
      <c r="AJ38" s="51" t="s">
        <v>45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50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>
        <v>0.5</v>
      </c>
      <c r="O39" s="61"/>
      <c r="P39" s="61">
        <v>1</v>
      </c>
      <c r="Q39" s="61"/>
      <c r="R39" s="61"/>
      <c r="S39" s="61"/>
      <c r="T39" s="61"/>
      <c r="U39" s="61"/>
      <c r="V39" s="61">
        <v>1</v>
      </c>
      <c r="W39" s="61">
        <v>1</v>
      </c>
      <c r="X39" s="61">
        <v>1</v>
      </c>
      <c r="Y39" s="61"/>
      <c r="Z39" s="61"/>
      <c r="AA39" s="61">
        <v>1</v>
      </c>
      <c r="AB39" s="61"/>
      <c r="AC39" s="61"/>
      <c r="AD39" s="61">
        <v>1</v>
      </c>
      <c r="AE39" s="61">
        <v>1</v>
      </c>
      <c r="AF39" s="61"/>
      <c r="AG39" s="61"/>
      <c r="AH39" s="61"/>
      <c r="AI39" s="57">
        <f t="shared" si="5"/>
        <v>7.5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62</v>
      </c>
      <c r="B40" s="13"/>
      <c r="C40" s="13"/>
      <c r="D40" s="61"/>
      <c r="E40" s="61"/>
      <c r="F40" s="61"/>
      <c r="G40" s="61"/>
      <c r="H40" s="61">
        <v>1.5</v>
      </c>
      <c r="I40" s="61"/>
      <c r="J40" s="61"/>
      <c r="K40" s="61"/>
      <c r="L40" s="61"/>
      <c r="M40" s="61">
        <v>1.5</v>
      </c>
      <c r="N40" s="61">
        <v>1</v>
      </c>
      <c r="O40" s="61">
        <v>1</v>
      </c>
      <c r="P40" s="61"/>
      <c r="Q40" s="61"/>
      <c r="R40" s="61"/>
      <c r="S40" s="61"/>
      <c r="T40" s="61">
        <v>1.5</v>
      </c>
      <c r="U40" s="61">
        <v>1</v>
      </c>
      <c r="V40" s="61">
        <v>1.5</v>
      </c>
      <c r="W40" s="61">
        <v>2.5</v>
      </c>
      <c r="X40" s="61">
        <v>2.5</v>
      </c>
      <c r="Y40" s="61"/>
      <c r="Z40" s="61"/>
      <c r="AA40" s="61">
        <v>4</v>
      </c>
      <c r="AB40" s="61">
        <v>2.5</v>
      </c>
      <c r="AC40" s="61">
        <v>4</v>
      </c>
      <c r="AD40" s="61">
        <v>4.5</v>
      </c>
      <c r="AE40" s="61">
        <v>1.5</v>
      </c>
      <c r="AF40" s="61"/>
      <c r="AG40" s="61"/>
      <c r="AH40" s="61">
        <v>1.5</v>
      </c>
      <c r="AI40" s="57">
        <f t="shared" si="5"/>
        <v>32</v>
      </c>
      <c r="AJ40" s="51" t="s">
        <v>114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57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>
        <v>0.5</v>
      </c>
      <c r="V41" s="61">
        <v>0.5</v>
      </c>
      <c r="W41" s="61"/>
      <c r="X41" s="61">
        <v>0.5</v>
      </c>
      <c r="Y41" s="61"/>
      <c r="Z41" s="61"/>
      <c r="AA41" s="61"/>
      <c r="AB41" s="61">
        <v>0.5</v>
      </c>
      <c r="AC41" s="61"/>
      <c r="AD41" s="61"/>
      <c r="AE41" s="61"/>
      <c r="AF41" s="61"/>
      <c r="AG41" s="61"/>
      <c r="AH41" s="61">
        <v>0.5</v>
      </c>
      <c r="AI41" s="57">
        <f t="shared" si="4"/>
        <v>2.5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59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>
        <v>1</v>
      </c>
      <c r="U42" s="61">
        <v>0.5</v>
      </c>
      <c r="V42" s="61"/>
      <c r="W42" s="61"/>
      <c r="X42" s="61"/>
      <c r="Y42" s="61"/>
      <c r="Z42" s="61"/>
      <c r="AA42" s="61"/>
      <c r="AB42" s="61">
        <v>0.5</v>
      </c>
      <c r="AC42" s="61"/>
      <c r="AD42" s="61">
        <v>0.5</v>
      </c>
      <c r="AE42" s="61"/>
      <c r="AF42" s="61"/>
      <c r="AG42" s="61"/>
      <c r="AH42" s="61"/>
      <c r="AI42" s="57">
        <f t="shared" si="4"/>
        <v>2.5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65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>
        <v>0.5</v>
      </c>
      <c r="N43" s="61">
        <v>1</v>
      </c>
      <c r="O43" s="61"/>
      <c r="P43" s="61"/>
      <c r="Q43" s="61"/>
      <c r="R43" s="61"/>
      <c r="S43" s="61"/>
      <c r="T43" s="61">
        <v>0.5</v>
      </c>
      <c r="U43" s="61"/>
      <c r="V43" s="61">
        <v>0.5</v>
      </c>
      <c r="W43" s="61"/>
      <c r="X43" s="61">
        <v>0.5</v>
      </c>
      <c r="Y43" s="61"/>
      <c r="Z43" s="61"/>
      <c r="AA43" s="61">
        <v>0.5</v>
      </c>
      <c r="AB43" s="61"/>
      <c r="AC43" s="61">
        <v>1.5</v>
      </c>
      <c r="AD43" s="61">
        <v>0.5</v>
      </c>
      <c r="AE43" s="61"/>
      <c r="AF43" s="61"/>
      <c r="AG43" s="61"/>
      <c r="AH43" s="61">
        <v>0.5</v>
      </c>
      <c r="AI43" s="57">
        <f t="shared" si="4"/>
        <v>6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51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 t="s">
        <v>45</v>
      </c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71</v>
      </c>
      <c r="B45" s="13"/>
      <c r="C45" s="13"/>
      <c r="D45" s="61"/>
      <c r="E45" s="61"/>
      <c r="F45" s="61"/>
      <c r="G45" s="61"/>
      <c r="H45" s="61">
        <v>0.5</v>
      </c>
      <c r="I45" s="61"/>
      <c r="J45" s="61"/>
      <c r="K45" s="61"/>
      <c r="L45" s="61"/>
      <c r="M45" s="61"/>
      <c r="N45" s="61">
        <v>0.5</v>
      </c>
      <c r="O45" s="61"/>
      <c r="P45" s="61"/>
      <c r="Q45" s="61"/>
      <c r="R45" s="61"/>
      <c r="S45" s="61"/>
      <c r="T45" s="61"/>
      <c r="U45" s="61">
        <v>0.5</v>
      </c>
      <c r="V45" s="61"/>
      <c r="W45" s="61">
        <v>0.5</v>
      </c>
      <c r="X45" s="61">
        <v>0.5</v>
      </c>
      <c r="Y45" s="61"/>
      <c r="Z45" s="61"/>
      <c r="AA45" s="61"/>
      <c r="AB45" s="61">
        <v>0.5</v>
      </c>
      <c r="AC45" s="61"/>
      <c r="AD45" s="61"/>
      <c r="AE45" s="61"/>
      <c r="AF45" s="61"/>
      <c r="AG45" s="61"/>
      <c r="AH45" s="61"/>
      <c r="AI45" s="57">
        <f t="shared" si="4"/>
        <v>3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AE46" si="6">SUM(D26:D45)</f>
        <v>0</v>
      </c>
      <c r="E46" s="59">
        <f t="shared" si="6"/>
        <v>0</v>
      </c>
      <c r="F46" s="59">
        <f t="shared" si="6"/>
        <v>7.5</v>
      </c>
      <c r="G46" s="59">
        <f t="shared" si="6"/>
        <v>7.5</v>
      </c>
      <c r="H46" s="59">
        <f t="shared" si="6"/>
        <v>7.5</v>
      </c>
      <c r="I46" s="59">
        <f t="shared" si="6"/>
        <v>7.5</v>
      </c>
      <c r="J46" s="59">
        <f t="shared" si="6"/>
        <v>7.5</v>
      </c>
      <c r="K46" s="59">
        <f t="shared" si="6"/>
        <v>0</v>
      </c>
      <c r="L46" s="59">
        <f t="shared" si="6"/>
        <v>0</v>
      </c>
      <c r="M46" s="59">
        <f t="shared" si="6"/>
        <v>7.5</v>
      </c>
      <c r="N46" s="59">
        <f t="shared" si="6"/>
        <v>7.5</v>
      </c>
      <c r="O46" s="59">
        <f t="shared" si="6"/>
        <v>7.5</v>
      </c>
      <c r="P46" s="59">
        <f t="shared" si="6"/>
        <v>9</v>
      </c>
      <c r="Q46" s="59">
        <f t="shared" si="6"/>
        <v>7.5</v>
      </c>
      <c r="R46" s="59">
        <f t="shared" si="6"/>
        <v>0</v>
      </c>
      <c r="S46" s="59">
        <f t="shared" si="6"/>
        <v>0</v>
      </c>
      <c r="T46" s="59">
        <f t="shared" si="6"/>
        <v>7.5</v>
      </c>
      <c r="U46" s="59">
        <f t="shared" si="6"/>
        <v>7.5</v>
      </c>
      <c r="V46" s="59">
        <f t="shared" si="6"/>
        <v>7.5</v>
      </c>
      <c r="W46" s="59">
        <f t="shared" si="6"/>
        <v>7.5</v>
      </c>
      <c r="X46" s="59">
        <f t="shared" si="6"/>
        <v>9</v>
      </c>
      <c r="Y46" s="59">
        <f t="shared" si="6"/>
        <v>0</v>
      </c>
      <c r="Z46" s="59">
        <f t="shared" si="6"/>
        <v>0</v>
      </c>
      <c r="AA46" s="59">
        <f t="shared" si="6"/>
        <v>7.5</v>
      </c>
      <c r="AB46" s="59">
        <f t="shared" si="6"/>
        <v>7.5</v>
      </c>
      <c r="AC46" s="59">
        <f t="shared" si="6"/>
        <v>7.5</v>
      </c>
      <c r="AD46" s="59">
        <f t="shared" si="6"/>
        <v>7.5</v>
      </c>
      <c r="AE46" s="59">
        <f t="shared" si="6"/>
        <v>10</v>
      </c>
      <c r="AF46" s="59">
        <f t="shared" ref="AF46:AH46" si="7">SUM(AF26:AF45)</f>
        <v>0</v>
      </c>
      <c r="AG46" s="59">
        <f t="shared" si="7"/>
        <v>0</v>
      </c>
      <c r="AH46" s="59">
        <f t="shared" si="7"/>
        <v>7.5</v>
      </c>
      <c r="AI46" s="60">
        <f t="shared" ref="AI46" si="8">SUM(AI26:AI45)</f>
        <v>163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21</f>
        <v>21</v>
      </c>
      <c r="AH48" s="62"/>
      <c r="AI48" s="63">
        <f>7.5*AG48</f>
        <v>157.5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5.5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1</f>
        <v>1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6.5</v>
      </c>
      <c r="AJ54" s="31" t="s">
        <v>108</v>
      </c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2023-08-01T16:58:08Z</cp:lastPrinted>
  <dcterms:created xsi:type="dcterms:W3CDTF">1998-07-03T22:57:08Z</dcterms:created>
  <dcterms:modified xsi:type="dcterms:W3CDTF">2023-08-01T16:58:15Z</dcterms:modified>
</cp:coreProperties>
</file>