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E2187059-CCB4-4B8B-967D-CAB01E544E40}" xr6:coauthVersionLast="47" xr6:coauthVersionMax="47" xr10:uidLastSave="{00000000-0000-0000-0000-000000000000}"/>
  <bookViews>
    <workbookView xWindow="-26445" yWindow="840" windowWidth="26175" windowHeight="142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F24" i="1"/>
  <c r="AG33" i="1"/>
  <c r="AF33" i="1"/>
  <c r="AH23" i="1"/>
  <c r="AH33" i="1" s="1"/>
  <c r="AG23" i="1"/>
  <c r="AF23" i="1"/>
  <c r="Y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AI39" i="1"/>
  <c r="F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<sst xmlns="http://schemas.openxmlformats.org/spreadsheetml/2006/main" count="245" uniqueCount="65">
  <si>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</si>
  <si>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</si>
  <si>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</si>
  <si>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</si>
  <si>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</si>
  <si>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</si>
  <si>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</si>
  <si>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</si>
  <si>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</si>
  <si>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</si>
  <si>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</si>
  <si>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</si>
  <si>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</si>
  <si>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</si>
  <si>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</si>
  <si>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</si>
  <si>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</si>
  <si>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</si>
  <si>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</si>
  <si>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</si>
  <si>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</si>
  <si>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</si>
  <si>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</si>
  <si>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</si>
  <si>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</si>
  <si>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</si>
  <si>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</si>
  <si>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</si>
  <si>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</si>
  <si>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</si>
  <si>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</si>
  <si>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</si>
  <si>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</si>
  <si>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</si>
  <si>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</si>
  <si>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</si>
  <si>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</si>
  <si>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</si>
  <si>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</si>
  <si>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</si>
  <si>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</si>
  <si>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</si>
  <si>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</si>
  <si>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</si>
  <si>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</si>
  <si>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</si>
  <si>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</si>
  <si>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</si>
  <si>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</si>
  <si>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</si>
  <si>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</si>
  <si>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</si>
  <si>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</si>
  <si>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</si>
  <si>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</si>
  <si>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</si>
  <si>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2206</t>
  </si>
  <si>
    <t>Two Waters Site</t>
  </si>
  <si>
    <t>DP</t>
  </si>
  <si>
    <t>Qualex Kingsway</t>
  </si>
  <si>
    <t>2302</t>
  </si>
  <si>
    <t>2304</t>
  </si>
  <si>
    <t>Two Waters Parcel 1 and 2</t>
  </si>
  <si>
    <t>Subdivision Plan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</si>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</sst>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4" zoomScaleNormal="100" zoomScaleSheetLayoutView="100" workbookViewId="0">
      <selection activeCell="AN19" sqref="AN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57</v>
      </c>
      <c r="C8" s="76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61</v>
      </c>
      <c r="B10" s="55" t="s">
        <v>63</v>
      </c>
      <c r="C10" s="76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61</v>
      </c>
      <c r="B12" s="45" t="s">
        <v>62</v>
      </c>
      <c r="C12" s="76" t="s">
        <v>58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54</v>
      </c>
      <c r="C16" s="76" t="s">
        <v>55</v>
      </c>
      <c r="D16" s="59" t="s">
        <v>20</v>
      </c>
      <c r="E16" s="59" t="s">
        <v>20</v>
      </c>
      <c r="F16" s="59"/>
      <c r="G16" s="59">
        <v>1.5</v>
      </c>
      <c r="H16" s="59">
        <v>1.5</v>
      </c>
      <c r="I16" s="59">
        <v>0.5</v>
      </c>
      <c r="J16" s="59">
        <v>0.5</v>
      </c>
      <c r="K16" s="59" t="s">
        <v>20</v>
      </c>
      <c r="L16" s="59" t="s">
        <v>20</v>
      </c>
      <c r="M16" s="59"/>
      <c r="N16" s="59">
        <v>3.5</v>
      </c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7.5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60</v>
      </c>
      <c r="B18" s="55" t="s">
        <v>59</v>
      </c>
      <c r="C18" s="76" t="s">
        <v>58</v>
      </c>
      <c r="D18" s="59" t="s">
        <v>20</v>
      </c>
      <c r="E18" s="59" t="s">
        <v>20</v>
      </c>
      <c r="F18" s="59"/>
      <c r="G18" s="59">
        <v>5</v>
      </c>
      <c r="H18" s="59">
        <v>4.5</v>
      </c>
      <c r="I18" s="59">
        <v>4.5</v>
      </c>
      <c r="J18" s="59">
        <v>5</v>
      </c>
      <c r="K18" s="59" t="s">
        <v>20</v>
      </c>
      <c r="L18" s="59" t="s">
        <v>20</v>
      </c>
      <c r="M18" s="59">
        <v>6.5</v>
      </c>
      <c r="N18" s="59">
        <v>2.5</v>
      </c>
      <c r="O18" s="59">
        <v>6.5</v>
      </c>
      <c r="P18" s="59">
        <v>5</v>
      </c>
      <c r="Q18" s="59">
        <v>7</v>
      </c>
      <c r="R18" s="59" t="s">
        <v>20</v>
      </c>
      <c r="S18" s="59" t="s">
        <v>20</v>
      </c>
      <c r="T18" s="59">
        <v>7</v>
      </c>
      <c r="U18" s="59">
        <v>7</v>
      </c>
      <c r="V18" s="59">
        <v>1</v>
      </c>
      <c r="W18" s="59">
        <v>1</v>
      </c>
      <c r="X18" s="59">
        <v>1</v>
      </c>
      <c r="Y18" s="59" t="s">
        <v>20</v>
      </c>
      <c r="Z18" s="59" t="s">
        <v>20</v>
      </c>
      <c r="AA18" s="59">
        <v>4</v>
      </c>
      <c r="AB18" s="59">
        <v>6.5</v>
      </c>
      <c r="AC18" s="59">
        <v>7</v>
      </c>
      <c r="AD18" s="59">
        <v>5</v>
      </c>
      <c r="AE18" s="59"/>
      <c r="AF18" s="59" t="s">
        <v>20</v>
      </c>
      <c r="AG18" s="59" t="s">
        <v>20</v>
      </c>
      <c r="AH18" s="59">
        <v>6</v>
      </c>
      <c r="AI18" s="60">
        <f t="shared" si="0"/>
        <v>92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6.5</v>
      </c>
      <c r="H23" s="62">
        <f t="shared" si="1"/>
        <v>6</v>
      </c>
      <c r="I23" s="62">
        <f t="shared" si="1"/>
        <v>5</v>
      </c>
      <c r="J23" s="62">
        <f t="shared" si="1"/>
        <v>5.5</v>
      </c>
      <c r="K23" s="62">
        <f t="shared" si="1"/>
        <v>0</v>
      </c>
      <c r="L23" s="62">
        <f t="shared" si="1"/>
        <v>0</v>
      </c>
      <c r="M23" s="62">
        <f t="shared" si="1"/>
        <v>6.5</v>
      </c>
      <c r="N23" s="62">
        <f t="shared" si="1"/>
        <v>6</v>
      </c>
      <c r="O23" s="62">
        <f t="shared" si="1"/>
        <v>6.5</v>
      </c>
      <c r="P23" s="62">
        <f t="shared" si="1"/>
        <v>5</v>
      </c>
      <c r="Q23" s="62">
        <f t="shared" si="1"/>
        <v>7</v>
      </c>
      <c r="R23" s="62">
        <f t="shared" si="1"/>
        <v>0</v>
      </c>
      <c r="S23" s="62">
        <f t="shared" si="1"/>
        <v>0</v>
      </c>
      <c r="T23" s="62">
        <f t="shared" si="1"/>
        <v>7</v>
      </c>
      <c r="U23" s="62">
        <f t="shared" si="1"/>
        <v>7</v>
      </c>
      <c r="V23" s="62">
        <f t="shared" si="1"/>
        <v>1</v>
      </c>
      <c r="W23" s="62">
        <f t="shared" si="1"/>
        <v>1</v>
      </c>
      <c r="X23" s="62">
        <f t="shared" si="1"/>
        <v>1</v>
      </c>
      <c r="Y23" s="62">
        <f t="shared" si="1"/>
        <v>0</v>
      </c>
      <c r="Z23" s="62">
        <f t="shared" si="1"/>
        <v>0</v>
      </c>
      <c r="AA23" s="62">
        <f t="shared" si="1"/>
        <v>4</v>
      </c>
      <c r="AB23" s="62">
        <f t="shared" si="1"/>
        <v>6.5</v>
      </c>
      <c r="AC23" s="62">
        <f t="shared" si="1"/>
        <v>7</v>
      </c>
      <c r="AD23" s="62">
        <f t="shared" si="1"/>
        <v>5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6</v>
      </c>
      <c r="AI23" s="63">
        <f t="shared" ref="AI23" si="3">SUM(AI8:AI22)</f>
        <v>99.5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>
        <f>7.5</f>
        <v>7.5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>
        <v>1</v>
      </c>
      <c r="H25" s="64">
        <v>1.5</v>
      </c>
      <c r="I25" s="64">
        <v>2.5</v>
      </c>
      <c r="J25" s="64">
        <v>2</v>
      </c>
      <c r="K25" s="64"/>
      <c r="L25" s="64"/>
      <c r="M25" s="64">
        <v>1</v>
      </c>
      <c r="N25" s="64">
        <v>1.5</v>
      </c>
      <c r="O25" s="64">
        <v>1</v>
      </c>
      <c r="P25" s="64">
        <v>2.5</v>
      </c>
      <c r="Q25" s="64">
        <v>0.5</v>
      </c>
      <c r="R25" s="64"/>
      <c r="S25" s="64"/>
      <c r="T25" s="64">
        <v>0.5</v>
      </c>
      <c r="U25" s="64">
        <v>0.5</v>
      </c>
      <c r="V25" s="64"/>
      <c r="W25" s="64"/>
      <c r="X25" s="64"/>
      <c r="Y25" s="64"/>
      <c r="Z25" s="64"/>
      <c r="AA25" s="64"/>
      <c r="AB25" s="64">
        <v>1</v>
      </c>
      <c r="AC25" s="64">
        <v>0.5</v>
      </c>
      <c r="AD25" s="64">
        <v>2.5</v>
      </c>
      <c r="AE25" s="64">
        <v>3.5</v>
      </c>
      <c r="AF25" s="64"/>
      <c r="AG25" s="64"/>
      <c r="AH25" s="64">
        <v>1.5</v>
      </c>
      <c r="AI25" s="60">
        <f t="shared" si="4"/>
        <v>23.5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>
        <v>7.5</v>
      </c>
      <c r="W30" s="64">
        <v>7.5</v>
      </c>
      <c r="X30" s="64">
        <v>7.5</v>
      </c>
      <c r="Y30" s="64"/>
      <c r="Z30" s="64"/>
      <c r="AA30" s="64">
        <v>3.5</v>
      </c>
      <c r="AB30" s="64"/>
      <c r="AC30" s="64"/>
      <c r="AD30" s="64"/>
      <c r="AE30" s="64">
        <v>4</v>
      </c>
      <c r="AF30" s="64"/>
      <c r="AG30" s="64"/>
      <c r="AH30" s="64"/>
      <c r="AI30" s="60">
        <f t="shared" si="4"/>
        <v>30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7.5</v>
      </c>
      <c r="V33" s="62">
        <f t="shared" si="5"/>
        <v>8.5</v>
      </c>
      <c r="W33" s="62">
        <f t="shared" si="5"/>
        <v>8.5</v>
      </c>
      <c r="X33" s="62">
        <f t="shared" si="5"/>
        <v>8.5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7.5</v>
      </c>
      <c r="AI33" s="63">
        <f t="shared" ref="AI33" si="7">SUM(AI23:AI32)</f>
        <v>160.5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3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11</f>
        <v>11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2023-08-04T17:51:58Z</dcterms:modified>
</cp:coreProperties>
</file>