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4EC1AFA3-ADD9-4848-8128-A0079B5F1257}" xr6:coauthVersionLast="47" xr6:coauthVersionMax="47" xr10:uidLastSave="{00000000-0000-0000-0000-000000000000}"/>
  <bookViews>
    <workbookView xWindow="-38510" yWindow="-5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J22" i="1"/>
  <c r="AH21" i="1"/>
  <c r="AH32" i="1" s="1"/>
  <c r="AG21" i="1"/>
  <c r="AG32" i="1" s="1"/>
  <c r="AF21" i="1"/>
  <c r="AF32" i="1" s="1"/>
  <c r="P32" i="1"/>
  <c r="I32" i="1"/>
  <c r="H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H21" i="1"/>
  <c r="G21" i="1"/>
  <c r="G32" i="1" s="1"/>
  <c r="F21" i="1"/>
  <c r="F32" i="1" s="1"/>
  <c r="E21" i="1"/>
  <c r="E32" i="1" s="1"/>
  <c r="D21" i="1"/>
  <c r="D32" i="1" s="1"/>
  <c r="J32" i="1" l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<sst xmlns="http://schemas.openxmlformats.org/spreadsheetml/2006/main" count="208" uniqueCount="73">
  <si>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</si>
  <si>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</si>
  <si>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</si>
  <si>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</si>
  <si>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</si>
  <si>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</si>
  <si>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</si>
  <si>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</si>
  <si>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</si>
  <si>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</si>
  <si>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</si>
  <si>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</si>
  <si>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</si>
  <si>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</si>
  <si>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</si>
  <si>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</si>
  <si>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</si>
  <si>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</si>
  <si>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</si>
  <si>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</si>
  <si>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</si>
  <si>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</si>
  <si>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</si>
  <si>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</si>
  <si>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</si>
  <si>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</si>
  <si>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</si>
  <si>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</si>
  <si>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</si>
  <si>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</si>
  <si>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</si>
  <si>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</si>
  <si>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</si>
  <si>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</si>
  <si>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</si>
  <si>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</si>
  <si>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</si>
  <si>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</si>
  <si>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</si>
  <si>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</si>
  <si>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</si>
  <si>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</si>
  <si>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</si>
  <si>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</si>
  <si>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</si>
  <si>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</si>
  <si>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</si>
  <si>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</si>
  <si>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</si>
  <si>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</si>
  <si>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</si>
  <si>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</si>
  <si>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</si>
  <si>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</si>
  <si>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</si>
  <si>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</si>
  <si>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</si>
  <si>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Hawksley</t>
  </si>
  <si>
    <t>Computer Admin</t>
  </si>
  <si>
    <t>OTHER - Please specify</t>
  </si>
  <si>
    <t>OTHER - REVIT</t>
  </si>
  <si>
    <t>OTHER - Computer Admin</t>
  </si>
  <si>
    <t>2105</t>
  </si>
  <si>
    <t>MG3</t>
  </si>
  <si>
    <t>WD</t>
  </si>
  <si>
    <t>1508</t>
  </si>
  <si>
    <t>Courtenay</t>
  </si>
  <si>
    <t>EXT?</t>
  </si>
  <si>
    <t>Pavers</t>
  </si>
  <si>
    <t>Contract-Quadreal 1901</t>
  </si>
  <si>
    <t>August 2023</t>
  </si>
  <si>
    <t>Extra</t>
  </si>
  <si>
    <t>Suite 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</si>
</sst>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="104" zoomScaleNormal="100" zoomScaleSheetLayoutView="100" workbookViewId="0">
      <pane xSplit="3" topLeftCell="D1" activePane="topRight" state="frozenSplit"/>
      <selection pane="topRight" activeCell="E27" sqref="E27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70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15</v>
      </c>
      <c r="E7" s="43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9"/>
      <c r="E9" s="59"/>
      <c r="F9" s="59"/>
      <c r="G9" s="59"/>
      <c r="H9" s="57" t="s">
        <v>20</v>
      </c>
      <c r="I9" s="57" t="s">
        <v>20</v>
      </c>
      <c r="J9" s="59"/>
      <c r="K9" s="59"/>
      <c r="L9" s="59"/>
      <c r="M9" s="59"/>
      <c r="N9" s="59"/>
      <c r="O9" s="57" t="s">
        <v>20</v>
      </c>
      <c r="P9" s="57" t="s">
        <v>20</v>
      </c>
      <c r="Q9" s="59"/>
      <c r="R9" s="59"/>
      <c r="S9" s="59"/>
      <c r="T9" s="59"/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65</v>
      </c>
      <c r="B10" s="45" t="s">
        <v>66</v>
      </c>
      <c r="C10" s="46" t="s">
        <v>67</v>
      </c>
      <c r="D10" s="57"/>
      <c r="E10" s="57"/>
      <c r="F10" s="57"/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 t="shared" si="0"/>
        <v>0</v>
      </c>
      <c r="AJ10" s="47" t="s">
        <v>68</v>
      </c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64</v>
      </c>
      <c r="D11" s="59">
        <v>1</v>
      </c>
      <c r="E11" s="59"/>
      <c r="F11" s="59"/>
      <c r="G11" s="59"/>
      <c r="H11" s="57" t="s">
        <v>20</v>
      </c>
      <c r="I11" s="57" t="s">
        <v>20</v>
      </c>
      <c r="J11" s="59"/>
      <c r="K11" s="59"/>
      <c r="L11" s="59">
        <v>0.5</v>
      </c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>
        <v>1</v>
      </c>
      <c r="Z11" s="59">
        <v>0.5</v>
      </c>
      <c r="AA11" s="59">
        <v>1.5</v>
      </c>
      <c r="AB11" s="59">
        <v>0.5</v>
      </c>
      <c r="AC11" s="57" t="s">
        <v>20</v>
      </c>
      <c r="AD11" s="57" t="s">
        <v>20</v>
      </c>
      <c r="AE11" s="59"/>
      <c r="AF11" s="59">
        <v>1</v>
      </c>
      <c r="AG11" s="59"/>
      <c r="AH11" s="59"/>
      <c r="AI11" s="58">
        <f t="shared" si="0"/>
        <v>6</v>
      </c>
      <c r="AJ11" s="44"/>
      <c r="AK11" s="76">
        <f t="shared" si="1"/>
        <v>3.4482758620689655E-2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/>
      <c r="B12" s="55"/>
      <c r="C12" s="46"/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52</v>
      </c>
      <c r="B13" s="40" t="s">
        <v>53</v>
      </c>
      <c r="C13" s="41" t="s">
        <v>26</v>
      </c>
      <c r="D13" s="59">
        <v>3</v>
      </c>
      <c r="E13" s="59">
        <v>2.5</v>
      </c>
      <c r="F13" s="59">
        <v>3</v>
      </c>
      <c r="G13" s="59">
        <v>3</v>
      </c>
      <c r="H13" s="57" t="s">
        <v>20</v>
      </c>
      <c r="I13" s="57" t="s">
        <v>20</v>
      </c>
      <c r="J13" s="59"/>
      <c r="K13" s="59">
        <v>1.5</v>
      </c>
      <c r="L13" s="59">
        <v>4</v>
      </c>
      <c r="M13" s="59">
        <v>5</v>
      </c>
      <c r="N13" s="59">
        <v>3.5</v>
      </c>
      <c r="O13" s="57" t="s">
        <v>20</v>
      </c>
      <c r="P13" s="57" t="s">
        <v>20</v>
      </c>
      <c r="Q13" s="59">
        <v>3</v>
      </c>
      <c r="R13" s="59">
        <v>2</v>
      </c>
      <c r="S13" s="59">
        <v>3.5</v>
      </c>
      <c r="T13" s="59">
        <v>1</v>
      </c>
      <c r="U13" s="59">
        <v>1</v>
      </c>
      <c r="V13" s="57" t="s">
        <v>20</v>
      </c>
      <c r="W13" s="57" t="s">
        <v>20</v>
      </c>
      <c r="X13" s="59">
        <v>2</v>
      </c>
      <c r="Y13" s="59">
        <v>5</v>
      </c>
      <c r="Z13" s="59">
        <v>4.5</v>
      </c>
      <c r="AA13" s="59">
        <v>2</v>
      </c>
      <c r="AB13" s="59">
        <v>7</v>
      </c>
      <c r="AC13" s="57" t="s">
        <v>20</v>
      </c>
      <c r="AD13" s="57" t="s">
        <v>20</v>
      </c>
      <c r="AE13" s="59">
        <v>5</v>
      </c>
      <c r="AF13" s="59">
        <v>3</v>
      </c>
      <c r="AG13" s="59">
        <v>7.5</v>
      </c>
      <c r="AH13" s="59">
        <v>7</v>
      </c>
      <c r="AI13" s="58">
        <f t="shared" ref="AI13:AI16" si="2">SUM(D13:AH13)</f>
        <v>79</v>
      </c>
      <c r="AJ13" s="44"/>
      <c r="AK13" s="76">
        <f t="shared" si="1"/>
        <v>0.45402298850574713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62</v>
      </c>
      <c r="B14" s="45" t="s">
        <v>63</v>
      </c>
      <c r="C14" s="46" t="s">
        <v>26</v>
      </c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/>
      <c r="O14" s="57" t="s">
        <v>20</v>
      </c>
      <c r="P14" s="57" t="s">
        <v>20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54</v>
      </c>
      <c r="B15" s="40" t="s">
        <v>55</v>
      </c>
      <c r="C15" s="41" t="s">
        <v>64</v>
      </c>
      <c r="D15" s="59"/>
      <c r="E15" s="59"/>
      <c r="F15" s="59"/>
      <c r="G15" s="59"/>
      <c r="H15" s="57" t="s">
        <v>20</v>
      </c>
      <c r="I15" s="57" t="s">
        <v>20</v>
      </c>
      <c r="J15" s="59"/>
      <c r="K15" s="59"/>
      <c r="L15" s="59">
        <v>1</v>
      </c>
      <c r="M15" s="59"/>
      <c r="N15" s="59"/>
      <c r="O15" s="57" t="s">
        <v>20</v>
      </c>
      <c r="P15" s="57" t="s">
        <v>20</v>
      </c>
      <c r="Q15" s="59">
        <v>1</v>
      </c>
      <c r="R15" s="59"/>
      <c r="S15" s="59"/>
      <c r="T15" s="59"/>
      <c r="U15" s="59"/>
      <c r="V15" s="57" t="s">
        <v>20</v>
      </c>
      <c r="W15" s="57" t="s">
        <v>20</v>
      </c>
      <c r="X15" s="59">
        <v>0.5</v>
      </c>
      <c r="Y15" s="59">
        <v>0.5</v>
      </c>
      <c r="Z15" s="59"/>
      <c r="AA15" s="59">
        <v>1</v>
      </c>
      <c r="AB15" s="59"/>
      <c r="AC15" s="57" t="s">
        <v>20</v>
      </c>
      <c r="AD15" s="57" t="s">
        <v>20</v>
      </c>
      <c r="AE15" s="59"/>
      <c r="AF15" s="59">
        <v>1</v>
      </c>
      <c r="AG15" s="59"/>
      <c r="AH15" s="59"/>
      <c r="AI15" s="58">
        <f t="shared" si="2"/>
        <v>5</v>
      </c>
      <c r="AJ15" s="44"/>
      <c r="AK15" s="76">
        <f t="shared" si="1"/>
        <v>2.8735632183908046E-2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54</v>
      </c>
      <c r="B16" s="45" t="s">
        <v>55</v>
      </c>
      <c r="C16" s="46" t="s">
        <v>71</v>
      </c>
      <c r="D16" s="57"/>
      <c r="E16" s="57"/>
      <c r="F16" s="57"/>
      <c r="G16" s="57"/>
      <c r="H16" s="57" t="s">
        <v>20</v>
      </c>
      <c r="I16" s="57" t="s">
        <v>20</v>
      </c>
      <c r="J16" s="57"/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>
        <v>1.5</v>
      </c>
      <c r="AA16" s="57"/>
      <c r="AB16" s="57"/>
      <c r="AC16" s="57" t="s">
        <v>20</v>
      </c>
      <c r="AD16" s="57" t="s">
        <v>20</v>
      </c>
      <c r="AE16" s="57"/>
      <c r="AF16" s="57"/>
      <c r="AG16" s="57"/>
      <c r="AH16" s="57"/>
      <c r="AI16" s="58">
        <f t="shared" si="2"/>
        <v>1.5</v>
      </c>
      <c r="AJ16" s="47" t="s">
        <v>72</v>
      </c>
      <c r="AK16" s="76">
        <f t="shared" si="1"/>
        <v>8.6206896551724137E-3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/>
      <c r="B17" s="40"/>
      <c r="C17" s="41"/>
      <c r="D17" s="59"/>
      <c r="E17" s="59"/>
      <c r="F17" s="59"/>
      <c r="G17" s="59"/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/>
      <c r="Y17" s="59"/>
      <c r="Z17" s="59"/>
      <c r="AA17" s="59"/>
      <c r="AB17" s="59"/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/>
      <c r="E18" s="57"/>
      <c r="F18" s="57"/>
      <c r="G18" s="57"/>
      <c r="H18" s="57" t="s">
        <v>20</v>
      </c>
      <c r="I18" s="57" t="s">
        <v>20</v>
      </c>
      <c r="J18" s="57"/>
      <c r="K18" s="57"/>
      <c r="L18" s="57"/>
      <c r="M18" s="57"/>
      <c r="N18" s="57"/>
      <c r="O18" s="57" t="s">
        <v>20</v>
      </c>
      <c r="P18" s="57" t="s">
        <v>20</v>
      </c>
      <c r="Q18" s="57"/>
      <c r="R18" s="57"/>
      <c r="S18" s="57"/>
      <c r="T18" s="57"/>
      <c r="U18" s="57"/>
      <c r="V18" s="57" t="s">
        <v>20</v>
      </c>
      <c r="W18" s="57" t="s">
        <v>20</v>
      </c>
      <c r="X18" s="57"/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/>
      <c r="AG18" s="57"/>
      <c r="AH18" s="57"/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9"/>
      <c r="E19" s="59"/>
      <c r="F19" s="59"/>
      <c r="G19" s="59"/>
      <c r="H19" s="57" t="s">
        <v>20</v>
      </c>
      <c r="I19" s="57" t="s">
        <v>20</v>
      </c>
      <c r="J19" s="59"/>
      <c r="K19" s="59"/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/>
      <c r="U19" s="59"/>
      <c r="V19" s="57" t="s">
        <v>20</v>
      </c>
      <c r="W19" s="57" t="s">
        <v>20</v>
      </c>
      <c r="X19" s="59"/>
      <c r="Y19" s="59"/>
      <c r="Z19" s="59"/>
      <c r="AA19" s="59"/>
      <c r="AB19" s="59"/>
      <c r="AC19" s="57" t="s">
        <v>20</v>
      </c>
      <c r="AD19" s="57" t="s">
        <v>20</v>
      </c>
      <c r="AE19" s="59"/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4</v>
      </c>
      <c r="E21" s="60">
        <f t="shared" si="5"/>
        <v>2.5</v>
      </c>
      <c r="F21" s="60">
        <f t="shared" si="5"/>
        <v>3</v>
      </c>
      <c r="G21" s="60">
        <f t="shared" si="5"/>
        <v>3</v>
      </c>
      <c r="H21" s="60">
        <f t="shared" si="5"/>
        <v>0</v>
      </c>
      <c r="I21" s="60">
        <f t="shared" si="5"/>
        <v>0</v>
      </c>
      <c r="J21" s="60">
        <f t="shared" si="5"/>
        <v>0</v>
      </c>
      <c r="K21" s="60">
        <f t="shared" si="5"/>
        <v>1.5</v>
      </c>
      <c r="L21" s="60">
        <f t="shared" si="5"/>
        <v>5.5</v>
      </c>
      <c r="M21" s="60">
        <f t="shared" si="5"/>
        <v>5</v>
      </c>
      <c r="N21" s="60">
        <f t="shared" si="5"/>
        <v>3.5</v>
      </c>
      <c r="O21" s="60">
        <f t="shared" si="5"/>
        <v>0</v>
      </c>
      <c r="P21" s="60">
        <f t="shared" si="5"/>
        <v>0</v>
      </c>
      <c r="Q21" s="60">
        <f t="shared" si="5"/>
        <v>4</v>
      </c>
      <c r="R21" s="60">
        <f t="shared" si="5"/>
        <v>2</v>
      </c>
      <c r="S21" s="60">
        <f t="shared" si="5"/>
        <v>3.5</v>
      </c>
      <c r="T21" s="60">
        <f t="shared" si="5"/>
        <v>1</v>
      </c>
      <c r="U21" s="60">
        <f t="shared" si="5"/>
        <v>1</v>
      </c>
      <c r="V21" s="60">
        <f t="shared" si="5"/>
        <v>0</v>
      </c>
      <c r="W21" s="60">
        <f t="shared" si="5"/>
        <v>0</v>
      </c>
      <c r="X21" s="60">
        <f t="shared" si="5"/>
        <v>2.5</v>
      </c>
      <c r="Y21" s="60">
        <f t="shared" si="5"/>
        <v>6.5</v>
      </c>
      <c r="Z21" s="60">
        <f t="shared" si="5"/>
        <v>6.5</v>
      </c>
      <c r="AA21" s="60">
        <f t="shared" si="5"/>
        <v>4.5</v>
      </c>
      <c r="AB21" s="60">
        <f t="shared" si="5"/>
        <v>7.5</v>
      </c>
      <c r="AC21" s="60">
        <f t="shared" si="5"/>
        <v>0</v>
      </c>
      <c r="AD21" s="60">
        <f t="shared" si="5"/>
        <v>0</v>
      </c>
      <c r="AE21" s="60">
        <f t="shared" si="5"/>
        <v>5</v>
      </c>
      <c r="AF21" s="60">
        <f t="shared" ref="AF21:AH21" si="6">SUM(AF8:AF20)</f>
        <v>5</v>
      </c>
      <c r="AG21" s="60">
        <f t="shared" si="6"/>
        <v>7.5</v>
      </c>
      <c r="AH21" s="60">
        <f t="shared" si="6"/>
        <v>7</v>
      </c>
      <c r="AI21" s="61">
        <f>SUM(AI8:AI20)</f>
        <v>91.5</v>
      </c>
      <c r="AJ21" s="49"/>
      <c r="AK21" s="76">
        <f t="shared" si="1"/>
        <v>0.52586206896551724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>
        <f>7.5</f>
        <v>7.5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4.3103448275862072E-2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>
        <v>2</v>
      </c>
      <c r="E23" s="81">
        <v>4</v>
      </c>
      <c r="F23" s="81">
        <v>1</v>
      </c>
      <c r="G23" s="81">
        <v>3</v>
      </c>
      <c r="H23" s="81"/>
      <c r="I23" s="81"/>
      <c r="J23" s="81"/>
      <c r="K23" s="81"/>
      <c r="L23" s="81">
        <v>2</v>
      </c>
      <c r="M23" s="81">
        <v>2.5</v>
      </c>
      <c r="N23" s="81">
        <v>4</v>
      </c>
      <c r="O23" s="81"/>
      <c r="P23" s="81"/>
      <c r="Q23" s="81">
        <v>2</v>
      </c>
      <c r="R23" s="81"/>
      <c r="S23" s="81"/>
      <c r="T23" s="81"/>
      <c r="U23" s="81"/>
      <c r="V23" s="81"/>
      <c r="W23" s="81"/>
      <c r="X23" s="81">
        <v>4</v>
      </c>
      <c r="Y23" s="81">
        <v>1</v>
      </c>
      <c r="Z23" s="81">
        <v>1</v>
      </c>
      <c r="AA23" s="81">
        <v>1.5</v>
      </c>
      <c r="AB23" s="81"/>
      <c r="AC23" s="81"/>
      <c r="AD23" s="81"/>
      <c r="AE23" s="81">
        <v>1</v>
      </c>
      <c r="AF23" s="81">
        <v>1</v>
      </c>
      <c r="AG23" s="81"/>
      <c r="AH23" s="81">
        <v>2</v>
      </c>
      <c r="AI23" s="82">
        <f t="shared" si="7"/>
        <v>32</v>
      </c>
      <c r="AJ23" s="84"/>
      <c r="AK23" s="76">
        <f t="shared" si="1"/>
        <v>0.18390804597701149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>
        <v>1.5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1.5</v>
      </c>
      <c r="AJ24" s="49"/>
      <c r="AK24" s="76">
        <f t="shared" si="1"/>
        <v>8.6206896551724137E-3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>
        <v>1</v>
      </c>
      <c r="F26" s="62">
        <v>3.5</v>
      </c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>
        <v>7.5</v>
      </c>
      <c r="L28" s="62"/>
      <c r="M28" s="62"/>
      <c r="N28" s="62"/>
      <c r="O28" s="62"/>
      <c r="P28" s="62"/>
      <c r="Q28" s="62"/>
      <c r="R28" s="62">
        <v>7.5</v>
      </c>
      <c r="S28" s="62">
        <v>7.5</v>
      </c>
      <c r="T28" s="62">
        <v>7.5</v>
      </c>
      <c r="U28" s="62">
        <v>7.5</v>
      </c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37.5</v>
      </c>
      <c r="AJ28" s="49"/>
      <c r="AK28" s="76">
        <f t="shared" si="1"/>
        <v>0.21551724137931033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61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>
        <v>2</v>
      </c>
      <c r="AB29" s="81"/>
      <c r="AC29" s="81"/>
      <c r="AD29" s="81"/>
      <c r="AE29" s="81">
        <v>2</v>
      </c>
      <c r="AF29" s="81"/>
      <c r="AG29" s="81"/>
      <c r="AH29" s="81"/>
      <c r="AI29" s="82">
        <f t="shared" si="7"/>
        <v>4</v>
      </c>
      <c r="AJ29" s="83" t="s">
        <v>58</v>
      </c>
      <c r="AK29" s="76">
        <f t="shared" si="1"/>
        <v>2.2988505747126436E-2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60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59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 t="s">
        <v>69</v>
      </c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7.5</v>
      </c>
      <c r="F32" s="60">
        <f t="shared" si="8"/>
        <v>7.5</v>
      </c>
      <c r="G32" s="60">
        <f t="shared" si="8"/>
        <v>6</v>
      </c>
      <c r="H32" s="60">
        <f t="shared" si="8"/>
        <v>0</v>
      </c>
      <c r="I32" s="60">
        <f t="shared" si="8"/>
        <v>0</v>
      </c>
      <c r="J32" s="60">
        <f t="shared" si="8"/>
        <v>7.5</v>
      </c>
      <c r="K32" s="60">
        <f t="shared" si="8"/>
        <v>9</v>
      </c>
      <c r="L32" s="60">
        <f t="shared" si="8"/>
        <v>7.5</v>
      </c>
      <c r="M32" s="60">
        <f t="shared" si="8"/>
        <v>7.5</v>
      </c>
      <c r="N32" s="60">
        <f t="shared" si="8"/>
        <v>7.5</v>
      </c>
      <c r="O32" s="60">
        <f t="shared" si="8"/>
        <v>0</v>
      </c>
      <c r="P32" s="60">
        <f t="shared" si="8"/>
        <v>0</v>
      </c>
      <c r="Q32" s="60">
        <f t="shared" si="8"/>
        <v>6</v>
      </c>
      <c r="R32" s="60">
        <f t="shared" si="8"/>
        <v>9.5</v>
      </c>
      <c r="S32" s="60">
        <f t="shared" si="8"/>
        <v>11</v>
      </c>
      <c r="T32" s="60">
        <f t="shared" si="8"/>
        <v>8.5</v>
      </c>
      <c r="U32" s="60">
        <f t="shared" si="8"/>
        <v>8.5</v>
      </c>
      <c r="V32" s="60">
        <f t="shared" si="8"/>
        <v>0</v>
      </c>
      <c r="W32" s="60">
        <f t="shared" si="8"/>
        <v>0</v>
      </c>
      <c r="X32" s="60">
        <f t="shared" si="8"/>
        <v>6.5</v>
      </c>
      <c r="Y32" s="60">
        <f t="shared" si="8"/>
        <v>7.5</v>
      </c>
      <c r="Z32" s="60">
        <f t="shared" si="8"/>
        <v>7.5</v>
      </c>
      <c r="AA32" s="60">
        <f t="shared" si="8"/>
        <v>8</v>
      </c>
      <c r="AB32" s="60">
        <f t="shared" si="8"/>
        <v>7.5</v>
      </c>
      <c r="AC32" s="60">
        <f t="shared" si="8"/>
        <v>0</v>
      </c>
      <c r="AD32" s="60">
        <f t="shared" si="8"/>
        <v>0</v>
      </c>
      <c r="AE32" s="60">
        <f t="shared" si="8"/>
        <v>8</v>
      </c>
      <c r="AF32" s="60">
        <f t="shared" ref="AF32:AH32" si="9">SUM(AF21:AF31)</f>
        <v>6</v>
      </c>
      <c r="AG32" s="60">
        <f t="shared" si="9"/>
        <v>7.5</v>
      </c>
      <c r="AH32" s="60">
        <f t="shared" si="9"/>
        <v>9</v>
      </c>
      <c r="AI32" s="75">
        <f>SUM(AI21:AI31)</f>
        <v>174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23</f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1.5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181</f>
        <v>181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182.5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2023-06-08T18:14:59Z</cp:lastPrinted>
  <dcterms:created xsi:type="dcterms:W3CDTF">1998-07-03T22:57:08Z</dcterms:created>
  <dcterms:modified xsi:type="dcterms:W3CDTF">2023-09-07T21:56:37Z</dcterms:modified>
</cp:coreProperties>
</file>