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CA5F643A-56DF-4BE8-95D5-AFD3CFA0DBD6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AG35" i="1"/>
  <c r="AH33" i="1"/>
  <c r="AH23" i="1"/>
  <c r="AG23" i="1"/>
  <c r="AG33" i="1" s="1"/>
  <c r="AF23" i="1"/>
  <c r="AF33" i="1" s="1"/>
  <c r="M33" i="1"/>
  <c r="L33" i="1"/>
  <c r="F33" i="1"/>
  <c r="E33" i="1"/>
  <c r="G24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L23" i="1"/>
  <c r="K23" i="1"/>
  <c r="K33" i="1" s="1"/>
  <c r="J23" i="1"/>
  <c r="J33" i="1" s="1"/>
  <c r="I23" i="1"/>
  <c r="I33" i="1" s="1"/>
  <c r="H23" i="1"/>
  <c r="H33" i="1" s="1"/>
  <c r="G23" i="1"/>
  <c r="G33" i="1" s="1"/>
  <c r="F23" i="1"/>
  <c r="E23" i="1"/>
  <c r="D23" i="1"/>
  <c r="D33" i="1" s="1"/>
  <c r="AI17" i="1"/>
  <c r="AI35" i="1" l="1"/>
  <c r="AI24" i="1" l="1"/>
  <c r="AI22" i="1" l="1"/>
  <c r="AI21" i="1"/>
  <c r="AI20" i="1"/>
  <c r="AI19" i="1"/>
  <c r="AI18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<sst xmlns="http://schemas.openxmlformats.org/spreadsheetml/2006/main" count="237" uniqueCount="59">
  <si>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</si>
  <si>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</si>
  <si>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</si>
  <si>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</si>
  <si>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</si>
  <si>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</si>
  <si>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</si>
  <si>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</si>
  <si>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</si>
  <si>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</si>
  <si>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</si>
  <si>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</si>
  <si>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</si>
  <si>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</si>
  <si>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</si>
  <si>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</si>
  <si>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</si>
  <si>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</si>
  <si>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</si>
  <si>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</si>
  <si>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</si>
  <si>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</si>
  <si>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</si>
  <si>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</si>
  <si>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</si>
  <si>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</si>
  <si>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</si>
  <si>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</si>
  <si>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</si>
  <si>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</si>
  <si>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</si>
  <si>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</si>
  <si>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</si>
  <si>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</si>
  <si>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</si>
  <si>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</si>
  <si>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</si>
  <si>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</si>
  <si>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</si>
  <si>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</si>
  <si>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</si>
  <si>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</si>
  <si>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</si>
  <si>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</si>
  <si>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</si>
  <si>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</si>
  <si>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</si>
  <si>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</si>
  <si>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</si>
  <si>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</si>
  <si>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</si>
  <si>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</si>
  <si>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OTHER - Please specify</t>
  </si>
  <si>
    <t>SFU Lot 24</t>
  </si>
  <si>
    <t>Lot 36 &amp; 37 SFU, Rise</t>
  </si>
  <si>
    <t>WD</t>
  </si>
  <si>
    <t>SFU Lot 24, Signage package</t>
  </si>
  <si>
    <t>PPA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</si>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</sst>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7" zoomScale="99" zoomScaleNormal="100" zoomScaleSheetLayoutView="100" workbookViewId="0">
      <selection activeCell="AF17" sqref="AF17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55</v>
      </c>
      <c r="D9" s="81">
        <v>6.5</v>
      </c>
      <c r="E9" s="58" t="s">
        <v>20</v>
      </c>
      <c r="F9" s="58" t="s">
        <v>20</v>
      </c>
      <c r="G9" s="81"/>
      <c r="H9" s="81"/>
      <c r="I9" s="81"/>
      <c r="J9" s="81"/>
      <c r="K9" s="81"/>
      <c r="L9" s="58" t="s">
        <v>20</v>
      </c>
      <c r="M9" s="58" t="s">
        <v>20</v>
      </c>
      <c r="N9" s="81"/>
      <c r="O9" s="81"/>
      <c r="P9" s="81"/>
      <c r="Q9" s="81"/>
      <c r="R9" s="81"/>
      <c r="S9" s="58" t="s">
        <v>20</v>
      </c>
      <c r="T9" s="58" t="s">
        <v>20</v>
      </c>
      <c r="U9" s="81"/>
      <c r="V9" s="81"/>
      <c r="W9" s="81"/>
      <c r="X9" s="81"/>
      <c r="Y9" s="81"/>
      <c r="Z9" s="58" t="s">
        <v>20</v>
      </c>
      <c r="AA9" s="58" t="s">
        <v>20</v>
      </c>
      <c r="AB9" s="81"/>
      <c r="AC9" s="81"/>
      <c r="AD9" s="81"/>
      <c r="AE9" s="81">
        <v>0.5</v>
      </c>
      <c r="AF9" s="81"/>
      <c r="AG9" s="58" t="s">
        <v>20</v>
      </c>
      <c r="AH9" s="58" t="s">
        <v>20</v>
      </c>
      <c r="AI9" s="60">
        <f t="shared" ref="AI9:AI22" si="0">SUM(D9:AH9)</f>
        <v>7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56</v>
      </c>
      <c r="C11" s="41" t="s">
        <v>41</v>
      </c>
      <c r="D11" s="61">
        <v>1</v>
      </c>
      <c r="E11" s="58" t="s">
        <v>20</v>
      </c>
      <c r="F11" s="58" t="s">
        <v>20</v>
      </c>
      <c r="G11" s="61">
        <v>2.5</v>
      </c>
      <c r="H11" s="61">
        <v>5</v>
      </c>
      <c r="I11" s="61"/>
      <c r="J11" s="61"/>
      <c r="K11" s="61"/>
      <c r="L11" s="58" t="s">
        <v>20</v>
      </c>
      <c r="M11" s="58" t="s">
        <v>20</v>
      </c>
      <c r="N11" s="61"/>
      <c r="O11" s="61">
        <v>0.5</v>
      </c>
      <c r="P11" s="61"/>
      <c r="Q11" s="61">
        <v>1</v>
      </c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si="0"/>
        <v>10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2205</v>
      </c>
      <c r="B13" s="40" t="s">
        <v>54</v>
      </c>
      <c r="C13" s="41" t="s">
        <v>57</v>
      </c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2205</v>
      </c>
      <c r="B15" s="40" t="s">
        <v>54</v>
      </c>
      <c r="C15" s="41" t="s">
        <v>31</v>
      </c>
      <c r="D15" s="61"/>
      <c r="E15" s="58" t="s">
        <v>20</v>
      </c>
      <c r="F15" s="58" t="s">
        <v>20</v>
      </c>
      <c r="G15" s="61">
        <v>1.5</v>
      </c>
      <c r="H15" s="61">
        <v>5.5</v>
      </c>
      <c r="I15" s="61">
        <v>11.5</v>
      </c>
      <c r="J15" s="61">
        <v>7.5</v>
      </c>
      <c r="K15" s="61">
        <v>4.5</v>
      </c>
      <c r="L15" s="58" t="s">
        <v>20</v>
      </c>
      <c r="M15" s="58" t="s">
        <v>20</v>
      </c>
      <c r="N15" s="61">
        <v>7.5</v>
      </c>
      <c r="O15" s="61">
        <v>10.5</v>
      </c>
      <c r="P15" s="61">
        <v>8.5</v>
      </c>
      <c r="Q15" s="61">
        <v>4</v>
      </c>
      <c r="R15" s="61">
        <v>8</v>
      </c>
      <c r="S15" s="58" t="s">
        <v>20</v>
      </c>
      <c r="T15" s="58">
        <v>4.5</v>
      </c>
      <c r="U15" s="61">
        <v>9</v>
      </c>
      <c r="V15" s="61">
        <v>7</v>
      </c>
      <c r="W15" s="61">
        <v>5</v>
      </c>
      <c r="X15" s="61">
        <v>3</v>
      </c>
      <c r="Y15" s="61">
        <v>2</v>
      </c>
      <c r="Z15" s="58" t="s">
        <v>20</v>
      </c>
      <c r="AA15" s="58" t="s">
        <v>20</v>
      </c>
      <c r="AB15" s="61">
        <v>6</v>
      </c>
      <c r="AC15" s="61">
        <v>5.5</v>
      </c>
      <c r="AD15" s="61">
        <v>3</v>
      </c>
      <c r="AE15" s="61">
        <v>3.5</v>
      </c>
      <c r="AF15" s="61"/>
      <c r="AG15" s="58" t="s">
        <v>20</v>
      </c>
      <c r="AH15" s="58" t="s">
        <v>20</v>
      </c>
      <c r="AI15" s="60">
        <f t="shared" si="0"/>
        <v>117.5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50</v>
      </c>
      <c r="C17" s="41" t="s">
        <v>55</v>
      </c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>
        <v>0.5</v>
      </c>
      <c r="W17" s="61">
        <v>2</v>
      </c>
      <c r="X17" s="61">
        <v>4</v>
      </c>
      <c r="Y17" s="61">
        <v>2</v>
      </c>
      <c r="Z17" s="58" t="s">
        <v>20</v>
      </c>
      <c r="AA17" s="58" t="s">
        <v>20</v>
      </c>
      <c r="AB17" s="61">
        <v>1</v>
      </c>
      <c r="AC17" s="61">
        <v>2</v>
      </c>
      <c r="AD17" s="61">
        <v>4</v>
      </c>
      <c r="AE17" s="61">
        <v>2</v>
      </c>
      <c r="AF17" s="61"/>
      <c r="AG17" s="58" t="s">
        <v>20</v>
      </c>
      <c r="AH17" s="58" t="s">
        <v>20</v>
      </c>
      <c r="AI17" s="60">
        <f t="shared" ref="AI17" si="1">SUM(D17:AH17)</f>
        <v>17.5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58" t="s">
        <v>20</v>
      </c>
      <c r="F21" s="59" t="s">
        <v>20</v>
      </c>
      <c r="G21" s="61"/>
      <c r="H21" s="61"/>
      <c r="I21" s="61"/>
      <c r="J21" s="61"/>
      <c r="K21" s="61"/>
      <c r="L21" s="58" t="s">
        <v>20</v>
      </c>
      <c r="M21" s="59" t="s">
        <v>20</v>
      </c>
      <c r="N21" s="61"/>
      <c r="O21" s="61"/>
      <c r="P21" s="61"/>
      <c r="Q21" s="61"/>
      <c r="R21" s="61"/>
      <c r="S21" s="58" t="s">
        <v>20</v>
      </c>
      <c r="T21" s="59" t="s">
        <v>20</v>
      </c>
      <c r="U21" s="61"/>
      <c r="V21" s="61"/>
      <c r="W21" s="61"/>
      <c r="X21" s="61"/>
      <c r="Y21" s="61"/>
      <c r="Z21" s="58" t="s">
        <v>20</v>
      </c>
      <c r="AA21" s="59" t="s">
        <v>20</v>
      </c>
      <c r="AB21" s="61"/>
      <c r="AC21" s="61"/>
      <c r="AD21" s="61"/>
      <c r="AE21" s="61"/>
      <c r="AF21" s="61"/>
      <c r="AG21" s="58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 t="s">
        <v>20</v>
      </c>
      <c r="F22" s="76" t="s">
        <v>20</v>
      </c>
      <c r="G22" s="75"/>
      <c r="H22" s="75"/>
      <c r="I22" s="75"/>
      <c r="J22" s="75"/>
      <c r="K22" s="75"/>
      <c r="L22" s="75" t="s">
        <v>20</v>
      </c>
      <c r="M22" s="76" t="s">
        <v>20</v>
      </c>
      <c r="N22" s="75"/>
      <c r="O22" s="75"/>
      <c r="P22" s="75"/>
      <c r="Q22" s="75"/>
      <c r="R22" s="75"/>
      <c r="S22" s="75" t="s">
        <v>20</v>
      </c>
      <c r="T22" s="76" t="s">
        <v>20</v>
      </c>
      <c r="U22" s="75"/>
      <c r="V22" s="75"/>
      <c r="W22" s="75"/>
      <c r="X22" s="75"/>
      <c r="Y22" s="75"/>
      <c r="Z22" s="75" t="s">
        <v>20</v>
      </c>
      <c r="AA22" s="76" t="s">
        <v>20</v>
      </c>
      <c r="AB22" s="75"/>
      <c r="AC22" s="75"/>
      <c r="AD22" s="75"/>
      <c r="AE22" s="75"/>
      <c r="AF22" s="75"/>
      <c r="AG22" s="75" t="s">
        <v>20</v>
      </c>
      <c r="AH22" s="76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2">SUM(D8:D22)</f>
        <v>7.5</v>
      </c>
      <c r="E23" s="62">
        <f t="shared" si="2"/>
        <v>0</v>
      </c>
      <c r="F23" s="62">
        <f t="shared" si="2"/>
        <v>0</v>
      </c>
      <c r="G23" s="62">
        <f t="shared" si="2"/>
        <v>4</v>
      </c>
      <c r="H23" s="62">
        <f t="shared" si="2"/>
        <v>10.5</v>
      </c>
      <c r="I23" s="62">
        <f t="shared" si="2"/>
        <v>11.5</v>
      </c>
      <c r="J23" s="62">
        <f t="shared" si="2"/>
        <v>7.5</v>
      </c>
      <c r="K23" s="62">
        <f t="shared" si="2"/>
        <v>4.5</v>
      </c>
      <c r="L23" s="62">
        <f t="shared" si="2"/>
        <v>0</v>
      </c>
      <c r="M23" s="62">
        <f t="shared" si="2"/>
        <v>0</v>
      </c>
      <c r="N23" s="62">
        <f t="shared" si="2"/>
        <v>7.5</v>
      </c>
      <c r="O23" s="62">
        <f t="shared" si="2"/>
        <v>11</v>
      </c>
      <c r="P23" s="62">
        <f t="shared" si="2"/>
        <v>8.5</v>
      </c>
      <c r="Q23" s="62">
        <f t="shared" si="2"/>
        <v>5</v>
      </c>
      <c r="R23" s="62">
        <f t="shared" si="2"/>
        <v>8</v>
      </c>
      <c r="S23" s="62">
        <f t="shared" si="2"/>
        <v>0</v>
      </c>
      <c r="T23" s="62">
        <f t="shared" si="2"/>
        <v>4.5</v>
      </c>
      <c r="U23" s="62">
        <f t="shared" si="2"/>
        <v>9</v>
      </c>
      <c r="V23" s="62">
        <f t="shared" si="2"/>
        <v>7.5</v>
      </c>
      <c r="W23" s="62">
        <f t="shared" si="2"/>
        <v>7</v>
      </c>
      <c r="X23" s="62">
        <f t="shared" si="2"/>
        <v>7</v>
      </c>
      <c r="Y23" s="62">
        <f t="shared" si="2"/>
        <v>4</v>
      </c>
      <c r="Z23" s="62">
        <f t="shared" si="2"/>
        <v>0</v>
      </c>
      <c r="AA23" s="62">
        <f t="shared" si="2"/>
        <v>0</v>
      </c>
      <c r="AB23" s="62">
        <f t="shared" si="2"/>
        <v>7</v>
      </c>
      <c r="AC23" s="62">
        <f t="shared" si="2"/>
        <v>7.5</v>
      </c>
      <c r="AD23" s="62">
        <f t="shared" si="2"/>
        <v>7</v>
      </c>
      <c r="AE23" s="62">
        <f t="shared" si="2"/>
        <v>6</v>
      </c>
      <c r="AF23" s="62">
        <f t="shared" ref="AF23:AH23" si="3">SUM(AF8:AF22)</f>
        <v>0</v>
      </c>
      <c r="AG23" s="62">
        <f t="shared" si="3"/>
        <v>0</v>
      </c>
      <c r="AH23" s="62">
        <f t="shared" si="3"/>
        <v>0</v>
      </c>
      <c r="AI23" s="63">
        <f t="shared" ref="AI23" si="4">SUM(AI8:AI22)</f>
        <v>152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>
        <f>7.5</f>
        <v>7.5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52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0</v>
      </c>
      <c r="F33" s="62">
        <f t="shared" si="5"/>
        <v>0</v>
      </c>
      <c r="G33" s="62">
        <f t="shared" si="5"/>
        <v>11.5</v>
      </c>
      <c r="H33" s="62">
        <f t="shared" si="5"/>
        <v>10.5</v>
      </c>
      <c r="I33" s="62">
        <f t="shared" si="5"/>
        <v>11.5</v>
      </c>
      <c r="J33" s="62">
        <f t="shared" si="5"/>
        <v>7.5</v>
      </c>
      <c r="K33" s="62">
        <f t="shared" si="5"/>
        <v>4.5</v>
      </c>
      <c r="L33" s="62">
        <f t="shared" si="5"/>
        <v>0</v>
      </c>
      <c r="M33" s="62">
        <f t="shared" si="5"/>
        <v>0</v>
      </c>
      <c r="N33" s="62">
        <f t="shared" si="5"/>
        <v>7.5</v>
      </c>
      <c r="O33" s="62">
        <f t="shared" si="5"/>
        <v>11</v>
      </c>
      <c r="P33" s="62">
        <f t="shared" si="5"/>
        <v>8.5</v>
      </c>
      <c r="Q33" s="62">
        <f t="shared" si="5"/>
        <v>5</v>
      </c>
      <c r="R33" s="62">
        <f t="shared" si="5"/>
        <v>8</v>
      </c>
      <c r="S33" s="62">
        <f t="shared" si="5"/>
        <v>0</v>
      </c>
      <c r="T33" s="62">
        <f t="shared" si="5"/>
        <v>4.5</v>
      </c>
      <c r="U33" s="62">
        <f t="shared" si="5"/>
        <v>9</v>
      </c>
      <c r="V33" s="62">
        <f t="shared" si="5"/>
        <v>7.5</v>
      </c>
      <c r="W33" s="62">
        <f t="shared" si="5"/>
        <v>7</v>
      </c>
      <c r="X33" s="62">
        <f t="shared" si="5"/>
        <v>7</v>
      </c>
      <c r="Y33" s="62">
        <f t="shared" si="5"/>
        <v>4</v>
      </c>
      <c r="Z33" s="62">
        <f t="shared" si="5"/>
        <v>0</v>
      </c>
      <c r="AA33" s="62">
        <f t="shared" si="5"/>
        <v>0</v>
      </c>
      <c r="AB33" s="62">
        <f t="shared" si="5"/>
        <v>7</v>
      </c>
      <c r="AC33" s="62">
        <f t="shared" si="5"/>
        <v>7.5</v>
      </c>
      <c r="AD33" s="62">
        <f t="shared" si="5"/>
        <v>7</v>
      </c>
      <c r="AE33" s="62">
        <f t="shared" si="5"/>
        <v>6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159.5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16</f>
        <v>16</v>
      </c>
      <c r="AH35" s="65"/>
      <c r="AI35" s="66">
        <f>AG35*7.5</f>
        <v>120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39.5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324</f>
        <v>324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363.5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2023-09-06T18:50:08Z</cp:lastPrinted>
  <dcterms:created xsi:type="dcterms:W3CDTF">1998-07-03T22:57:08Z</dcterms:created>
  <dcterms:modified xsi:type="dcterms:W3CDTF">2023-10-03T17:14:52Z</dcterms:modified>
</cp:coreProperties>
</file>