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A79B5C1F-3F67-43F0-8417-264DBA443E02}" xr6:coauthVersionLast="47" xr6:coauthVersionMax="47" xr10:uidLastSave="{00000000-0000-0000-0000-000000000000}"/>
  <bookViews>
    <workbookView xWindow="57480" yWindow="1581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AI33" i="1" s="1"/>
  <c r="AI37" i="1"/>
  <c r="L22" i="1"/>
  <c r="L31" i="1" s="1"/>
  <c r="E22" i="1"/>
  <c r="AF31" i="1"/>
  <c r="AH21" i="1"/>
  <c r="AH31" i="1" s="1"/>
  <c r="AG21" i="1"/>
  <c r="AG31" i="1" s="1"/>
  <c r="AF21" i="1"/>
  <c r="Y31" i="1"/>
  <c r="X31" i="1"/>
  <c r="R31" i="1"/>
  <c r="Q31" i="1"/>
  <c r="P31" i="1"/>
  <c r="K31" i="1"/>
  <c r="J31" i="1"/>
  <c r="H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O21" i="1"/>
  <c r="O31" i="1" s="1"/>
  <c r="N21" i="1"/>
  <c r="N31" i="1" s="1"/>
  <c r="M21" i="1"/>
  <c r="M31" i="1" s="1"/>
  <c r="L21" i="1"/>
  <c r="K21" i="1"/>
  <c r="J21" i="1"/>
  <c r="I21" i="1"/>
  <c r="I31" i="1" s="1"/>
  <c r="H21" i="1"/>
  <c r="G21" i="1"/>
  <c r="G31" i="1" s="1"/>
  <c r="F21" i="1"/>
  <c r="F31" i="1" s="1"/>
  <c r="E21" i="1"/>
  <c r="E31" i="1" s="1"/>
  <c r="D2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l="1"/>
  <c r="AI39" i="1" s="1"/>
</calcChain>
</file>

<file path=xl/sharedStrings.xml><?xml version="1.0" encoding="utf-8"?>
<sst xmlns="http://schemas.openxmlformats.org/spreadsheetml/2006/main" count="246" uniqueCount="101">
  <si>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</si>
  <si>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</si>
  <si>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</si>
  <si>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</si>
  <si>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</si>
  <si>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</si>
  <si>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</si>
  <si>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</si>
  <si>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</si>
  <si>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</si>
  <si>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</si>
  <si>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</si>
  <si>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</si>
  <si>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</si>
  <si>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</si>
  <si>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</si>
  <si>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</si>
  <si>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</si>
  <si>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</si>
  <si>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</si>
  <si>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</si>
  <si>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</si>
  <si>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</si>
  <si>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</si>
  <si>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</si>
  <si>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</si>
  <si>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</si>
  <si>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</si>
  <si>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</si>
  <si>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</si>
  <si>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</si>
  <si>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</si>
  <si>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</si>
  <si>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</si>
  <si>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</si>
  <si>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</si>
  <si>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</si>
  <si>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</si>
  <si>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</si>
  <si>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</si>
  <si>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</si>
  <si>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</si>
  <si>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</si>
  <si>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</si>
  <si>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</si>
  <si>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</si>
  <si>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</si>
  <si>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</si>
  <si>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</si>
  <si>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</si>
  <si>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</si>
  <si>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</si>
  <si>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</si>
  <si>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</si>
  <si>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</si>
  <si>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</si>
  <si>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</si>
  <si>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</si>
  <si>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</si>
  <si>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</si>
  <si>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</si>
  <si>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</si>
  <si>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</si>
  <si>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</si>
  <si>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</si>
  <si>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</si>
  <si>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</si>
  <si>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</si>
  <si>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</si>
  <si>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</si>
  <si>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</si>
  <si>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</si>
  <si>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</si>
  <si>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</si>
  <si>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</si>
  <si>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</si>
  <si>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</si>
  <si>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</si>
  <si>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</si>
  <si>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</si>
  <si>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</si>
  <si>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</si>
  <si>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</si>
  <si>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</si>
  <si>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</si>
  <si>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</si>
  <si>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</si>
  <si>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</si>
  <si>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</si>
  <si>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</si>
  <si>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</si>
  <si>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</si>
  <si>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1806</t>
  </si>
  <si>
    <t>Cambie Station</t>
  </si>
  <si>
    <t>IFT</t>
  </si>
  <si>
    <t>October 2023</t>
  </si>
  <si>
    <t>2009</t>
  </si>
  <si>
    <t>Sooke</t>
  </si>
  <si>
    <t>2203</t>
  </si>
  <si>
    <t>SFU</t>
  </si>
  <si>
    <t>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</si>
</sst>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S23" sqref="S23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93</v>
      </c>
      <c r="C9" s="41" t="s">
        <v>94</v>
      </c>
      <c r="D9" s="59" t="s">
        <v>20</v>
      </c>
      <c r="E9" s="61"/>
      <c r="F9" s="61">
        <v>4</v>
      </c>
      <c r="G9" s="61">
        <v>7.5</v>
      </c>
      <c r="H9" s="61">
        <v>7.5</v>
      </c>
      <c r="I9" s="61"/>
      <c r="J9" s="59" t="s">
        <v>20</v>
      </c>
      <c r="K9" s="59" t="s">
        <v>20</v>
      </c>
      <c r="L9" s="61"/>
      <c r="M9" s="61">
        <v>8.5</v>
      </c>
      <c r="N9" s="61">
        <v>7.5</v>
      </c>
      <c r="O9" s="61">
        <v>7.5</v>
      </c>
      <c r="P9" s="61">
        <v>3</v>
      </c>
      <c r="Q9" s="59" t="s">
        <v>20</v>
      </c>
      <c r="R9" s="59" t="s">
        <v>20</v>
      </c>
      <c r="S9" s="61">
        <v>7.5</v>
      </c>
      <c r="T9" s="61">
        <v>7</v>
      </c>
      <c r="U9" s="61">
        <v>7.5</v>
      </c>
      <c r="V9" s="61">
        <v>6.5</v>
      </c>
      <c r="W9" s="61">
        <v>8.5</v>
      </c>
      <c r="X9" s="59" t="s">
        <v>20</v>
      </c>
      <c r="Y9" s="59" t="s">
        <v>20</v>
      </c>
      <c r="Z9" s="61">
        <v>7.5</v>
      </c>
      <c r="AA9" s="61"/>
      <c r="AB9" s="61">
        <v>4</v>
      </c>
      <c r="AC9" s="61">
        <v>5.5</v>
      </c>
      <c r="AD9" s="61"/>
      <c r="AE9" s="59" t="s">
        <v>20</v>
      </c>
      <c r="AF9" s="59" t="s">
        <v>20</v>
      </c>
      <c r="AG9" s="61">
        <v>1</v>
      </c>
      <c r="AH9" s="61">
        <v>0.5</v>
      </c>
      <c r="AI9" s="60">
        <f t="shared" si="0"/>
        <v>101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96</v>
      </c>
      <c r="B11" s="40" t="s">
        <v>97</v>
      </c>
      <c r="C11" s="41" t="s">
        <v>33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>
        <v>12</v>
      </c>
      <c r="AB11" s="61"/>
      <c r="AC11" s="61">
        <v>1</v>
      </c>
      <c r="AD11" s="61">
        <v>1</v>
      </c>
      <c r="AE11" s="59" t="s">
        <v>20</v>
      </c>
      <c r="AF11" s="59" t="s">
        <v>20</v>
      </c>
      <c r="AG11" s="61">
        <v>1</v>
      </c>
      <c r="AH11" s="61">
        <v>1.5</v>
      </c>
      <c r="AI11" s="60">
        <f t="shared" si="0"/>
        <v>16.5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98</v>
      </c>
      <c r="B13" s="40" t="s">
        <v>99</v>
      </c>
      <c r="C13" s="41" t="s">
        <v>100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>
        <v>1</v>
      </c>
      <c r="AC13" s="61">
        <v>1</v>
      </c>
      <c r="AD13" s="61">
        <v>6.5</v>
      </c>
      <c r="AE13" s="59" t="s">
        <v>20</v>
      </c>
      <c r="AF13" s="59" t="s">
        <v>20</v>
      </c>
      <c r="AG13" s="61">
        <v>6</v>
      </c>
      <c r="AH13" s="61">
        <v>5.5</v>
      </c>
      <c r="AI13" s="60">
        <f t="shared" si="0"/>
        <v>20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K21" si="1">SUM(D8:D20)</f>
        <v>0</v>
      </c>
      <c r="E21" s="62">
        <f t="shared" si="1"/>
        <v>0</v>
      </c>
      <c r="F21" s="62">
        <f t="shared" si="1"/>
        <v>4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>SUM(L8:L20)</f>
        <v>0</v>
      </c>
      <c r="M21" s="62">
        <f t="shared" ref="M21:R21" si="2">SUM(M8:M20)</f>
        <v>8.5</v>
      </c>
      <c r="N21" s="62">
        <f t="shared" si="2"/>
        <v>7.5</v>
      </c>
      <c r="O21" s="62">
        <f t="shared" si="2"/>
        <v>7.5</v>
      </c>
      <c r="P21" s="62">
        <f t="shared" si="2"/>
        <v>3</v>
      </c>
      <c r="Q21" s="62">
        <f t="shared" si="2"/>
        <v>0</v>
      </c>
      <c r="R21" s="62">
        <f t="shared" si="2"/>
        <v>0</v>
      </c>
      <c r="S21" s="62">
        <f>SUM(S8:S20)</f>
        <v>7.5</v>
      </c>
      <c r="T21" s="62">
        <f t="shared" ref="T21:Y21" si="3">SUM(T8:T20)</f>
        <v>7</v>
      </c>
      <c r="U21" s="62">
        <f t="shared" si="3"/>
        <v>7.5</v>
      </c>
      <c r="V21" s="62">
        <f t="shared" si="3"/>
        <v>6.5</v>
      </c>
      <c r="W21" s="62">
        <f t="shared" si="3"/>
        <v>8.5</v>
      </c>
      <c r="X21" s="62">
        <f t="shared" si="3"/>
        <v>0</v>
      </c>
      <c r="Y21" s="62">
        <f t="shared" si="3"/>
        <v>0</v>
      </c>
      <c r="Z21" s="62">
        <f>SUM(Z8:Z20)</f>
        <v>7.5</v>
      </c>
      <c r="AA21" s="62">
        <f t="shared" ref="AA21:AF21" si="4">SUM(AA8:AA20)</f>
        <v>12</v>
      </c>
      <c r="AB21" s="62">
        <f t="shared" si="4"/>
        <v>5</v>
      </c>
      <c r="AC21" s="62">
        <f t="shared" si="4"/>
        <v>7.5</v>
      </c>
      <c r="AD21" s="62">
        <f t="shared" si="4"/>
        <v>7.5</v>
      </c>
      <c r="AE21" s="62">
        <f t="shared" si="4"/>
        <v>0</v>
      </c>
      <c r="AF21" s="62">
        <f t="shared" si="4"/>
        <v>0</v>
      </c>
      <c r="AG21" s="62">
        <f>SUM(AG8:AG20)</f>
        <v>8</v>
      </c>
      <c r="AH21" s="62">
        <f t="shared" ref="AH21" si="5">SUM(AH8:AH20)</f>
        <v>7.5</v>
      </c>
      <c r="AI21" s="60">
        <f t="shared" ref="AI21" si="6">SUM(AI8:AI20)</f>
        <v>137.5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>
        <f>7.5</f>
        <v>7.5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>
        <v>7.5</v>
      </c>
      <c r="J25" s="64"/>
      <c r="K25" s="64"/>
      <c r="L25" s="64"/>
      <c r="M25" s="64"/>
      <c r="N25" s="64"/>
      <c r="O25" s="64"/>
      <c r="P25" s="64">
        <v>7.5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15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4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8.5</v>
      </c>
      <c r="N31" s="62">
        <f t="shared" si="8"/>
        <v>7.5</v>
      </c>
      <c r="O31" s="62">
        <f t="shared" si="8"/>
        <v>7.5</v>
      </c>
      <c r="P31" s="62">
        <f t="shared" si="8"/>
        <v>10.5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</v>
      </c>
      <c r="U31" s="62">
        <f t="shared" si="8"/>
        <v>7.5</v>
      </c>
      <c r="V31" s="62">
        <f t="shared" si="8"/>
        <v>6.5</v>
      </c>
      <c r="W31" s="62">
        <f t="shared" si="8"/>
        <v>8.5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12</v>
      </c>
      <c r="AB31" s="62">
        <f t="shared" si="8"/>
        <v>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8</v>
      </c>
      <c r="AH31" s="62">
        <f t="shared" si="9"/>
        <v>7.5</v>
      </c>
      <c r="AI31" s="63">
        <f t="shared" ref="AI31" si="10">SUM(AI21:AI30)</f>
        <v>167.5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14</f>
        <v>14</v>
      </c>
      <c r="AH33" s="65"/>
      <c r="AI33" s="66">
        <f>AG33*7.5</f>
        <v>105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62.5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0.5</f>
        <v>0.5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63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2023-09-05T21:35:03Z</cp:lastPrinted>
  <dcterms:created xsi:type="dcterms:W3CDTF">1998-07-03T22:57:08Z</dcterms:created>
  <dcterms:modified xsi:type="dcterms:W3CDTF">2023-11-02T00:16:41Z</dcterms:modified>
</cp:coreProperties>
</file>